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"/>
    </mc:Choice>
  </mc:AlternateContent>
  <xr:revisionPtr revIDLastSave="128" documentId="8_{828056B4-D6E5-4409-A77A-DEB4CBDCD8D2}" xr6:coauthVersionLast="47" xr6:coauthVersionMax="47" xr10:uidLastSave="{D28C988A-17AC-435E-9C70-0BC3101C349E}"/>
  <bookViews>
    <workbookView xWindow="-120" yWindow="-120" windowWidth="20730" windowHeight="11040" tabRatio="878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GASTOS'!$A$8:$Q$127</definedName>
    <definedName name="_xlnm._FilterDatabase" localSheetId="0" hidden="1">'EJECUCIÓN INGRESOS'!$A$7:$J$121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3" i="2" l="1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27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<sst xmlns="http://schemas.openxmlformats.org/spreadsheetml/2006/main" count="495" uniqueCount="479">
  <si>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</si>
  <si>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</si>
  <si>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</si>
  <si>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</si>
  <si>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</si>
  <si>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</si>
  <si>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</si>
  <si>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</si>
  <si>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</si>
  <si>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</si>
  <si>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</si>
  <si>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</si>
  <si>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</si>
  <si>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</si>
  <si>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</si>
  <si>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</si>
  <si>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</si>
  <si>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</si>
  <si>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</si>
  <si>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</si>
  <si>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</si>
  <si>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</si>
  <si>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</si>
  <si>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</si>
  <si>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</si>
  <si>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</si>
  <si>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</si>
  <si>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</si>
  <si>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</si>
  <si>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</si>
  <si>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</si>
  <si>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</si>
  <si>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</si>
  <si>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</si>
  <si>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</si>
  <si>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</si>
  <si>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</si>
  <si>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</si>
  <si>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</si>
  <si>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</si>
  <si>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</si>
  <si>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</si>
  <si>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</si>
  <si>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</si>
  <si>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</si>
  <si>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</si>
  <si>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</si>
  <si>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</si>
  <si>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</si>
  <si>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</si>
  <si>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</si>
  <si>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</si>
  <si>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</si>
  <si>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</si>
  <si>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</si>
  <si>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</si>
  <si>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</si>
  <si>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</si>
  <si>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</si>
  <si>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</si>
  <si>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</si>
  <si>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</si>
  <si>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</si>
  <si>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</si>
  <si>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</si>
  <si>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</si>
  <si>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</si>
  <si>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</si>
  <si>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</si>
  <si>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</si>
  <si>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</si>
  <si>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</si>
  <si>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</si>
  <si>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</si>
  <si>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</si>
  <si>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</si>
  <si>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</si>
  <si>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</si>
  <si>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</si>
  <si>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</si>
  <si>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</si>
  <si>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</si>
  <si>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</si>
  <si>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</si>
  <si>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</si>
  <si>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</si>
  <si>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</si>
  <si>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</si>
  <si>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</si>
  <si>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</si>
  <si>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</si>
  <si>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</si>
  <si>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</si>
  <si>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</si>
  <si>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</si>
  <si>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</si>
  <si>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</si>
  <si>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</si>
  <si>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</si>
  <si>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</si>
  <si>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</si>
  <si>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</si>
  <si>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</si>
  <si>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</si>
  <si>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</si>
  <si>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</si>
  <si>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</si>
  <si>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</si>
  <si>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</si>
  <si>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</si>
  <si>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</si>
  <si>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</si>
  <si>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</si>
  <si>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</si>
  <si>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</si>
  <si>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</si>
  <si>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</si>
  <si>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</si>
  <si>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</si>
  <si>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</si>
  <si>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</si>
  <si>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</si>
  <si>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</si>
  <si>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</si>
  <si>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</si>
  <si>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</si>
  <si>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</si>
  <si>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</si>
  <si>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</si>
  <si>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</si>
  <si>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</si>
  <si>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</si>
  <si>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</si>
  <si>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</si>
  <si>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</si>
  <si>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</si>
  <si>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</si>
  <si>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</si>
  <si>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</si>
  <si>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</si>
  <si>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</si>
  <si>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</si>
  <si>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</si>
  <si>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</si>
  <si>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</si>
  <si>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</si>
  <si>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</si>
  <si>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</si>
  <si>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</si>
  <si>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</si>
  <si>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</si>
  <si>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</si>
  <si>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</si>
  <si>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</si>
  <si>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</si>
  <si>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</si>
  <si>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</si>
  <si>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</si>
  <si>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</si>
  <si>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</si>
  <si>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</si>
  <si>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</si>
  <si>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</si>
  <si>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</si>
  <si>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</si>
  <si>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</si>
  <si>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</si>
  <si>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</si>
  <si>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</si>
  <si>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</si>
  <si>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</si>
  <si>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</si>
  <si>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</si>
  <si>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</si>
  <si>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</si>
  <si>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</si>
  <si>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</si>
  <si>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</si>
  <si>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</si>
  <si>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</si>
  <si>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</si>
  <si>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</si>
  <si>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</si>
  <si>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</si>
  <si>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</si>
  <si>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</si>
  <si>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</si>
  <si>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</si>
  <si>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</si>
  <si>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</si>
  <si>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</si>
  <si>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</si>
  <si>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</si>
  <si>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</si>
  <si>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</si>
  <si>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</si>
  <si>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</si>
  <si>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</si>
  <si>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</si>
  <si>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</si>
  <si>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</si>
  <si>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</si>
  <si>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</si>
  <si>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</si>
  <si>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</si>
  <si>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</si>
  <si>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</si>
  <si>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</si>
  <si>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</si>
  <si>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</si>
  <si>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</si>
  <si>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</si>
  <si>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</si>
  <si>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</si>
  <si>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</si>
  <si>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</si>
  <si>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</si>
  <si>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</si>
  <si>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</si>
  <si>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</si>
  <si>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</si>
  <si>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</si>
  <si>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</si>
  <si>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</si>
  <si>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</si>
  <si>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</si>
  <si>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</si>
  <si>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</si>
  <si>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</si>
  <si>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</si>
  <si>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</si>
  <si>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</si>
  <si>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</si>
  <si>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</si>
  <si>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</si>
  <si>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</si>
  <si>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</si>
  <si>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</si>
  <si>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</si>
  <si>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</si>
  <si>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</si>
  <si>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</si>
  <si>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</si>
  <si>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</si>
  <si>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</si>
  <si>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</si>
  <si>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30/09/2021</t>
  </si>
  <si>
    <t>EJECUCION PRESUPUESTAL
 DESDE  01/10/2021 HASTA 31/10/2021</t>
  </si>
  <si>
    <t>EJECUCION PRESUPUESTAL ACUMULADA DESDE 01/01/2021 HASTA 31/10/2021</t>
  </si>
  <si>
    <t>Aforo Inicial</t>
  </si>
  <si>
    <t>Modificación Presupuestal</t>
  </si>
  <si>
    <t>Aforo Definitivo</t>
  </si>
  <si>
    <t>Ingresos Acumulados Desde 01/01/2021 hasta 30/09/2021</t>
  </si>
  <si>
    <t>Ingresos  Desde 01/10/2021 hasta 31/10/2021</t>
  </si>
  <si>
    <t>Ingresos Acumulados Desde 01/01/2021 hasta 31/10/21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</si>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</sst>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3" xfId="2" applyNumberFormat="1" applyFont="1" applyFill="1" applyBorder="1" applyAlignment="1">
      <alignment horizontal="center" vertical="center" wrapText="1"/>
    </xf>
    <xf numFmtId="0" fontId="11" fillId="2" borderId="11" xfId="2" applyNumberFormat="1" applyFont="1" applyFill="1" applyBorder="1" applyAlignment="1">
      <alignment horizontal="center" vertical="center" wrapText="1"/>
    </xf>
    <xf numFmtId="0" fontId="11" fillId="2" borderId="14" xfId="2" applyNumberFormat="1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>
      <alignment horizontal="center" vertical="center" wrapText="1"/>
    </xf>
    <xf numFmtId="0" fontId="11" fillId="2" borderId="16" xfId="2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166" fontId="12" fillId="0" borderId="0" xfId="0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2" borderId="10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0" fontId="14" fillId="0" borderId="0" xfId="0" applyFont="1" applyFill="1"/>
    <xf numFmtId="164" fontId="12" fillId="0" borderId="0" xfId="3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6" borderId="17" xfId="0" applyFont="1" applyFill="1" applyBorder="1" applyAlignment="1">
      <alignment vertical="center"/>
    </xf>
    <xf numFmtId="164" fontId="13" fillId="6" borderId="17" xfId="3" applyNumberFormat="1" applyFont="1" applyFill="1" applyBorder="1" applyAlignment="1">
      <alignment vertical="center"/>
    </xf>
    <xf numFmtId="4" fontId="13" fillId="6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12" fillId="0" borderId="0" xfId="3" applyNumberFormat="1" applyFont="1" applyFill="1" applyAlignment="1">
      <alignment vertical="center"/>
    </xf>
    <xf numFmtId="0" fontId="17" fillId="0" borderId="0" xfId="0" applyFont="1"/>
    <xf numFmtId="4" fontId="8" fillId="0" borderId="0" xfId="1" applyNumberFormat="1" applyFont="1" applyFill="1" applyAlignment="1">
      <alignment vertical="center" wrapText="1"/>
    </xf>
    <xf numFmtId="4" fontId="7" fillId="0" borderId="0" xfId="1" applyNumberFormat="1" applyFont="1" applyFill="1" applyAlignment="1">
      <alignment vertical="center"/>
    </xf>
    <xf numFmtId="0" fontId="18" fillId="6" borderId="17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4" fontId="11" fillId="2" borderId="12" xfId="2" applyNumberFormat="1" applyFont="1" applyFill="1" applyBorder="1" applyAlignment="1">
      <alignment horizontal="center" vertical="center" wrapText="1"/>
    </xf>
    <xf numFmtId="0" fontId="11" fillId="2" borderId="13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/>
    </xf>
    <xf numFmtId="0" fontId="11" fillId="2" borderId="9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/>
    </xf>
    <xf numFmtId="0" fontId="11" fillId="2" borderId="7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" fontId="19" fillId="2" borderId="1" xfId="1" applyNumberFormat="1" applyFont="1" applyFill="1" applyBorder="1" applyAlignment="1">
      <alignment horizontal="center" vertical="center" wrapText="1"/>
    </xf>
    <xf numFmtId="2" fontId="19" fillId="2" borderId="3" xfId="1" applyNumberFormat="1" applyFont="1" applyFill="1" applyBorder="1" applyAlignment="1">
      <alignment horizontal="center" vertical="center" wrapText="1"/>
    </xf>
    <xf numFmtId="0" fontId="19" fillId="2" borderId="3" xfId="2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5" fillId="3" borderId="17" xfId="0" applyFont="1" applyFill="1" applyBorder="1"/>
    <xf numFmtId="49" fontId="0" fillId="0" borderId="0" xfId="0" applyNumberFormat="1"/>
    <xf numFmtId="0" fontId="21" fillId="0" borderId="0" xfId="0" applyFont="1"/>
    <xf numFmtId="0" fontId="22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3" fillId="0" borderId="0" xfId="0" applyFont="1"/>
    <xf numFmtId="0" fontId="24" fillId="6" borderId="17" xfId="0" applyFont="1" applyFill="1" applyBorder="1"/>
    <xf numFmtId="0" fontId="25" fillId="6" borderId="17" xfId="0" applyFont="1" applyFill="1" applyBorder="1"/>
    <xf numFmtId="164" fontId="25" fillId="6" borderId="17" xfId="0" applyNumberFormat="1" applyFont="1" applyFill="1" applyBorder="1"/>
    <xf numFmtId="0" fontId="22" fillId="0" borderId="0" xfId="0" applyFont="1" applyAlignment="1">
      <alignment wrapText="1"/>
    </xf>
  </cellXfs>
  <cellStyles count="38">
    <cellStyle name="Millares" xfId="3" builtinId="3"/>
    <cellStyle name="Millares [0] 2" xfId="6" xr:uid="{3D25DF54-F706-4B12-8C26-E4965BD0E592}"/>
    <cellStyle name="Millares 10" xfId="27" xr:uid="{58AF6BA4-B124-4F6C-B87E-653FB28771CE}"/>
    <cellStyle name="Millares 11" xfId="28" xr:uid="{69CC4BA8-84EF-47E0-9968-9434F0836988}"/>
    <cellStyle name="Millares 12" xfId="29" xr:uid="{5E7F3251-8143-4EAE-BC3C-93FE6673B5C5}"/>
    <cellStyle name="Millares 13" xfId="30" xr:uid="{6C270B2C-55E4-4CC2-951C-E1A0769C06B5}"/>
    <cellStyle name="Millares 14" xfId="32" xr:uid="{A2210FA3-7AB8-4688-B998-158159A8BA28}"/>
    <cellStyle name="Millares 15" xfId="35" xr:uid="{11C58EB6-84E7-48EA-867A-1A3E3A1EFB36}"/>
    <cellStyle name="Millares 16" xfId="36" xr:uid="{44C430A0-CF55-426A-B160-6726F94227DF}"/>
    <cellStyle name="Millares 17" xfId="37" xr:uid="{457160E0-5433-4E04-A501-F217428BCBAA}"/>
    <cellStyle name="Millares 2" xfId="11" xr:uid="{37A5C6AE-7017-47D3-B44D-0E43C852B99B}"/>
    <cellStyle name="Millares 3" xfId="13" xr:uid="{C93B0939-4D5C-48D1-9082-B171FFB81083}"/>
    <cellStyle name="Millares 4" xfId="14" xr:uid="{6E45D6C5-AA42-45F5-9B0E-1B727B40FDDA}"/>
    <cellStyle name="Millares 5" xfId="16" xr:uid="{547C84CB-27A1-4F6E-B3E5-81DA423805A8}"/>
    <cellStyle name="Millares 6" xfId="19" xr:uid="{AA3C7D43-AA7C-4927-AFBF-1FC93E9D0869}"/>
    <cellStyle name="Millares 7" xfId="20" xr:uid="{4B6C401B-0601-4032-8949-2A7C1CCAB1C3}"/>
    <cellStyle name="Millares 8" xfId="21" xr:uid="{AF9F61BF-A007-4421-A03A-3192EBC162A4}"/>
    <cellStyle name="Millares 9" xfId="22" xr:uid="{3ED0E042-B80B-4BA6-8A83-46E4BECF9887}"/>
    <cellStyle name="Moneda [0] 2" xfId="9" xr:uid="{CF34B025-41E2-48D9-8737-DF5A19A59968}"/>
    <cellStyle name="Moneda 10" xfId="26" xr:uid="{E0983339-1543-4AAE-91BC-A5E853300D7D}"/>
    <cellStyle name="Moneda 11" xfId="23" xr:uid="{F2C175B5-603D-4040-B91E-6AD0F2EBDAA8}"/>
    <cellStyle name="Moneda 12" xfId="25" xr:uid="{BF59D69A-7CB3-4C25-B724-9FADED925B36}"/>
    <cellStyle name="Moneda 13" xfId="24" xr:uid="{3690665A-607E-427B-84BE-70AC779CF3F7}"/>
    <cellStyle name="Moneda 14" xfId="31" xr:uid="{65B4B37E-7B8F-4B49-8B89-A620871C097D}"/>
    <cellStyle name="Moneda 15" xfId="33" xr:uid="{7C67F261-37C8-44D7-8FFF-88BD07D66893}"/>
    <cellStyle name="Moneda 16" xfId="34" xr:uid="{8E28A7D6-0A1C-4DC6-AA58-74585C46B278}"/>
    <cellStyle name="Moneda 2" xfId="10" xr:uid="{ECCAC3DE-09D8-4458-AE8A-0F1D8409FAA6}"/>
    <cellStyle name="Moneda 3" xfId="12" xr:uid="{DA487247-991F-425E-B147-6C1593EA6A38}"/>
    <cellStyle name="Moneda 4" xfId="8" xr:uid="{E42E9727-BD0F-49FF-9022-C98C34FC4835}"/>
    <cellStyle name="Moneda 5" xfId="7" xr:uid="{07E7B182-F84F-4C7D-A5E0-4C6C4D5DBBA7}"/>
    <cellStyle name="Moneda 6" xfId="18" xr:uid="{1807AFF3-24F9-4D67-8940-4061CA8525CF}"/>
    <cellStyle name="Moneda 7" xfId="17" xr:uid="{EF33E927-8B1E-45BE-A659-70FE45A9EE9C}"/>
    <cellStyle name="Moneda 8" xfId="5" xr:uid="{B49ED85E-1D02-4DE2-AF0D-09A674536D80}"/>
    <cellStyle name="Moneda 9" xfId="15" xr:uid="{4CC463B1-AE99-460E-B0E7-4328AC3201C7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132D4D"/>
      <color rgb="FFDDEBF7"/>
      <color rgb="FFFF0066"/>
      <color rgb="FFFA9B32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4450772</xdr:colOff>
      <xdr:row>0</xdr:row>
      <xdr:rowOff>86553</xdr:rowOff>
    </xdr:from>
    <xdr:to>
      <xdr:col>5</xdr:col>
      <xdr:colOff>435428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CDE7E1-46ED-428E-88B9-9112607303F2}"/>
            </a:ext>
          </a:extLst>
        </xdr:cNvPr>
        <xdr:cNvSpPr txBox="1"/>
      </xdr:nvSpPr>
      <xdr:spPr>
        <a:xfrm>
          <a:off x="5689022" y="86553"/>
          <a:ext cx="972923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OCTUBRE  2021</a:t>
          </a:r>
          <a:endParaRPr lang="es-CO" sz="900">
            <a:solidFill>
              <a:srgbClr val="FF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D98130-7512-4675-969C-EC93A6AC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8</xdr:col>
      <xdr:colOff>993321</xdr:colOff>
      <xdr:row>4</xdr:row>
      <xdr:rowOff>183996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000750" y="142583"/>
          <a:ext cx="12219214" cy="9258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OCTUBRE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789214</xdr:colOff>
      <xdr:row>0</xdr:row>
      <xdr:rowOff>237403</xdr:rowOff>
    </xdr:from>
    <xdr:to>
      <xdr:col>11</xdr:col>
      <xdr:colOff>1250502</xdr:colOff>
      <xdr:row>4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25607" y="237403"/>
          <a:ext cx="4434573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127411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9357"/>
          <a:ext cx="3912464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C930-FBFD-45A8-9257-266769EFEC12}">
  <sheetPr>
    <tabColor rgb="FFFFFF00"/>
  </sheetPr>
  <dimension ref="A1:L123"/>
  <sheetViews>
    <sheetView view="pageBreakPreview" zoomScale="70" zoomScaleNormal="84" zoomScaleSheetLayoutView="70" workbookViewId="0">
      <pane xSplit="2" ySplit="7" topLeftCell="C15" activePane="bottomRight" state="frozen"/>
      <selection activeCell="E17" sqref="E17"/>
      <selection pane="topRight" activeCell="E17" sqref="E17"/>
      <selection pane="bottomLeft" activeCell="E17" sqref="E17"/>
      <selection pane="bottomRight" activeCell="E15" sqref="E15:E81"/>
    </sheetView>
  </sheetViews>
  <sheetFormatPr baseColWidth="10" defaultRowHeight="15.75"/>
  <cols>
    <col min="1" max="1" width="18.5703125" style="85" customWidth="1"/>
    <col min="2" max="2" width="104.140625" style="96" customWidth="1"/>
    <col min="3" max="3" width="34.42578125" style="85" customWidth="1"/>
    <col min="4" max="4" width="32.5703125" style="85" customWidth="1"/>
    <col min="5" max="5" width="35" style="85" customWidth="1"/>
    <col min="6" max="8" width="34.85546875" style="85" customWidth="1"/>
    <col min="9" max="9" width="32.28515625" style="85" customWidth="1"/>
    <col min="10" max="10" width="25" style="85" customWidth="1"/>
    <col min="11" max="11" width="11.42578125" style="85"/>
    <col min="12" max="12" width="12.85546875" style="85" bestFit="1" customWidth="1"/>
    <col min="13" max="16384" width="11.42578125" style="85"/>
  </cols>
  <sheetData>
    <row r="1" spans="1:12" s="77" customFormat="1" ht="21" customHeight="1">
      <c r="A1" s="74"/>
      <c r="B1" s="75"/>
      <c r="C1" s="76"/>
      <c r="D1" s="76"/>
      <c r="E1" s="76"/>
      <c r="F1" s="76"/>
      <c r="G1" s="76"/>
      <c r="H1" s="76"/>
      <c r="I1" s="76"/>
      <c r="J1" s="76"/>
    </row>
    <row r="2" spans="1:12" s="77" customFormat="1">
      <c r="A2" s="74"/>
      <c r="B2" s="75"/>
      <c r="C2" s="76"/>
      <c r="D2" s="76"/>
      <c r="E2" s="76"/>
      <c r="F2" s="76"/>
      <c r="G2" s="76"/>
      <c r="H2" s="76"/>
      <c r="I2" s="76"/>
      <c r="J2" s="76"/>
    </row>
    <row r="3" spans="1:12" s="77" customFormat="1">
      <c r="A3" s="74"/>
      <c r="B3" s="75"/>
      <c r="C3" s="76"/>
      <c r="D3" s="76"/>
      <c r="E3" s="76"/>
      <c r="F3" s="76"/>
      <c r="G3" s="76"/>
      <c r="H3" s="76"/>
      <c r="I3" s="76"/>
      <c r="J3" s="76"/>
    </row>
    <row r="4" spans="1:12" s="77" customFormat="1">
      <c r="A4" s="74"/>
      <c r="B4" s="75"/>
      <c r="C4" s="76"/>
      <c r="D4" s="76"/>
      <c r="E4" s="76"/>
      <c r="F4" s="76"/>
      <c r="G4" s="76"/>
      <c r="H4" s="76"/>
      <c r="I4" s="76"/>
      <c r="J4" s="76"/>
    </row>
    <row r="5" spans="1:12" s="77" customFormat="1">
      <c r="A5" s="74"/>
      <c r="B5" s="75"/>
      <c r="C5" s="76"/>
      <c r="D5" s="76"/>
      <c r="E5" s="76"/>
      <c r="F5" s="76"/>
      <c r="G5" s="76"/>
      <c r="H5" s="76"/>
      <c r="I5" s="76"/>
      <c r="J5" s="76"/>
    </row>
    <row r="6" spans="1:12" s="77" customFormat="1" thickBot="1"/>
    <row r="7" spans="1:12" s="81" customFormat="1" ht="60" customHeight="1">
      <c r="A7" s="78" t="s">
        <v>87</v>
      </c>
      <c r="B7" s="79" t="s">
        <v>86</v>
      </c>
      <c r="C7" s="80" t="s">
        <v>249</v>
      </c>
      <c r="D7" s="80" t="s">
        <v>250</v>
      </c>
      <c r="E7" s="80" t="s">
        <v>251</v>
      </c>
      <c r="F7" s="80" t="s">
        <v>252</v>
      </c>
      <c r="G7" s="80" t="s">
        <v>253</v>
      </c>
      <c r="H7" s="80" t="s">
        <v>254</v>
      </c>
      <c r="I7" s="80" t="s">
        <v>255</v>
      </c>
      <c r="J7" s="80" t="s">
        <v>256</v>
      </c>
    </row>
    <row r="8" spans="1:12" s="84" customFormat="1">
      <c r="A8" s="41" t="s">
        <v>257</v>
      </c>
      <c r="B8" s="82" t="s">
        <v>258</v>
      </c>
      <c r="C8" s="42">
        <v>763055427000</v>
      </c>
      <c r="D8" s="42">
        <v>17707823335</v>
      </c>
      <c r="E8" s="42">
        <v>1512588870964</v>
      </c>
      <c r="F8" s="42">
        <v>1494881047629</v>
      </c>
      <c r="G8" s="42">
        <v>17707823335</v>
      </c>
      <c r="H8" s="42">
        <v>1512588870964</v>
      </c>
      <c r="I8" s="42">
        <v>100</v>
      </c>
      <c r="J8" s="42">
        <f>+H8/$H$123*100</f>
        <v>2.5523973206400528</v>
      </c>
      <c r="K8" s="83"/>
    </row>
    <row r="9" spans="1:12">
      <c r="A9" s="41" t="s">
        <v>259</v>
      </c>
      <c r="B9" s="82" t="s">
        <v>260</v>
      </c>
      <c r="C9" s="42">
        <v>59530230033000</v>
      </c>
      <c r="D9" s="42">
        <v>3870641191489.8398</v>
      </c>
      <c r="E9" s="42">
        <v>63400871224489.797</v>
      </c>
      <c r="F9" s="42">
        <v>45757639481154.602</v>
      </c>
      <c r="G9" s="42">
        <v>9379066293934.7207</v>
      </c>
      <c r="H9" s="42">
        <v>55136705775089.297</v>
      </c>
      <c r="I9" s="42">
        <v>86.97</v>
      </c>
      <c r="J9" s="42">
        <f t="shared" ref="J9:J74" si="0">+H9/$H$123*100</f>
        <v>93.039677066754166</v>
      </c>
      <c r="K9" s="83"/>
      <c r="L9" s="84"/>
    </row>
    <row r="10" spans="1:12">
      <c r="A10" s="43" t="s">
        <v>261</v>
      </c>
      <c r="B10" s="43" t="s">
        <v>81</v>
      </c>
      <c r="C10" s="44">
        <v>23452772647147</v>
      </c>
      <c r="D10" s="44">
        <v>0</v>
      </c>
      <c r="E10" s="44">
        <v>23452772647147</v>
      </c>
      <c r="F10" s="44">
        <v>17370938861108.199</v>
      </c>
      <c r="G10" s="44">
        <v>1958108466919.9199</v>
      </c>
      <c r="H10" s="44">
        <v>19329047328028.102</v>
      </c>
      <c r="I10" s="44">
        <v>82.42</v>
      </c>
      <c r="J10" s="44">
        <f t="shared" si="0"/>
        <v>32.616535502566116</v>
      </c>
      <c r="K10" s="83"/>
      <c r="L10" s="84"/>
    </row>
    <row r="11" spans="1:12">
      <c r="A11" s="45" t="s">
        <v>262</v>
      </c>
      <c r="B11" s="45" t="s">
        <v>263</v>
      </c>
      <c r="C11" s="46">
        <v>23452772647147</v>
      </c>
      <c r="D11" s="46">
        <v>0</v>
      </c>
      <c r="E11" s="46">
        <v>23452772647147</v>
      </c>
      <c r="F11" s="46">
        <v>17370938861108.199</v>
      </c>
      <c r="G11" s="46">
        <v>1958108466919.9199</v>
      </c>
      <c r="H11" s="46">
        <v>19329047328028.102</v>
      </c>
      <c r="I11" s="46">
        <v>82.42</v>
      </c>
      <c r="J11" s="46">
        <f t="shared" si="0"/>
        <v>32.616535502566116</v>
      </c>
      <c r="K11" s="83"/>
      <c r="L11" s="84"/>
    </row>
    <row r="12" spans="1:12" ht="45" customHeight="1">
      <c r="A12" s="47" t="s">
        <v>264</v>
      </c>
      <c r="B12" s="86" t="s">
        <v>265</v>
      </c>
      <c r="C12" s="48">
        <v>23452772647147</v>
      </c>
      <c r="D12" s="48">
        <v>0</v>
      </c>
      <c r="E12" s="48">
        <v>23452772647147</v>
      </c>
      <c r="F12" s="48">
        <v>17370938861108.199</v>
      </c>
      <c r="G12" s="48">
        <v>1958108466919.9199</v>
      </c>
      <c r="H12" s="48">
        <v>19329047328028.102</v>
      </c>
      <c r="I12" s="48">
        <v>82.42</v>
      </c>
      <c r="J12" s="48">
        <f t="shared" si="0"/>
        <v>32.616535502566116</v>
      </c>
      <c r="K12" s="83"/>
      <c r="L12" s="84"/>
    </row>
    <row r="13" spans="1:12">
      <c r="A13" s="87" t="s">
        <v>266</v>
      </c>
      <c r="B13" s="88" t="s">
        <v>267</v>
      </c>
      <c r="C13" s="89">
        <v>22085006939512</v>
      </c>
      <c r="D13" s="89">
        <v>0</v>
      </c>
      <c r="E13" s="89">
        <v>22085006939512</v>
      </c>
      <c r="F13" s="89">
        <v>16500233408117.9</v>
      </c>
      <c r="G13" s="89">
        <v>1852018064433</v>
      </c>
      <c r="H13" s="89">
        <v>18352251472550.898</v>
      </c>
      <c r="I13" s="89">
        <v>83.1</v>
      </c>
      <c r="J13" s="89">
        <f t="shared" si="0"/>
        <v>30.968254748825419</v>
      </c>
      <c r="K13" s="83"/>
      <c r="L13" s="84"/>
    </row>
    <row r="14" spans="1:12" s="84" customFormat="1">
      <c r="A14" s="51" t="s">
        <v>268</v>
      </c>
      <c r="B14" s="90" t="s">
        <v>269</v>
      </c>
      <c r="C14" s="52">
        <v>11042503469756</v>
      </c>
      <c r="D14" s="52">
        <v>0</v>
      </c>
      <c r="E14" s="52">
        <v>7542503469756</v>
      </c>
      <c r="F14" s="52">
        <v>4067714641673.8999</v>
      </c>
      <c r="G14" s="52">
        <v>302733450152</v>
      </c>
      <c r="H14" s="52">
        <v>4370448091825.8999</v>
      </c>
      <c r="I14" s="52">
        <v>57.94</v>
      </c>
      <c r="J14" s="52">
        <f t="shared" si="0"/>
        <v>7.3748526210321117</v>
      </c>
      <c r="K14" s="83"/>
    </row>
    <row r="15" spans="1:12" s="84" customFormat="1">
      <c r="A15" s="51" t="s">
        <v>270</v>
      </c>
      <c r="B15" s="90" t="s">
        <v>271</v>
      </c>
      <c r="C15" s="52">
        <v>11042503469756</v>
      </c>
      <c r="D15" s="52">
        <v>0</v>
      </c>
      <c r="E15" s="52">
        <v>14542503469756</v>
      </c>
      <c r="F15" s="52">
        <v>12432518766444</v>
      </c>
      <c r="G15" s="52">
        <v>1549284614281</v>
      </c>
      <c r="H15" s="52">
        <v>13981803380725</v>
      </c>
      <c r="I15" s="52">
        <v>96.14</v>
      </c>
      <c r="J15" s="52">
        <f t="shared" si="0"/>
        <v>23.593402127793311</v>
      </c>
      <c r="K15" s="83"/>
    </row>
    <row r="16" spans="1:12">
      <c r="A16" s="87" t="s">
        <v>272</v>
      </c>
      <c r="B16" s="88" t="s">
        <v>273</v>
      </c>
      <c r="C16" s="89">
        <v>945319867236</v>
      </c>
      <c r="D16" s="89">
        <v>0</v>
      </c>
      <c r="E16" s="89">
        <v>945319867236</v>
      </c>
      <c r="F16" s="89">
        <v>702623200885.32996</v>
      </c>
      <c r="G16" s="89">
        <v>84475725864.919998</v>
      </c>
      <c r="H16" s="89">
        <v>787098926750.25</v>
      </c>
      <c r="I16" s="89">
        <v>83.26</v>
      </c>
      <c r="J16" s="89">
        <f t="shared" si="0"/>
        <v>1.3281792761278446</v>
      </c>
      <c r="K16" s="83"/>
      <c r="L16" s="84"/>
    </row>
    <row r="17" spans="1:12">
      <c r="A17" s="51" t="s">
        <v>274</v>
      </c>
      <c r="B17" s="90" t="s">
        <v>275</v>
      </c>
      <c r="C17" s="52">
        <v>527806479949</v>
      </c>
      <c r="D17" s="52">
        <v>0</v>
      </c>
      <c r="E17" s="52">
        <v>527806479949</v>
      </c>
      <c r="F17" s="52">
        <v>397242901602</v>
      </c>
      <c r="G17" s="52">
        <v>44436948499</v>
      </c>
      <c r="H17" s="52">
        <v>441679850101</v>
      </c>
      <c r="I17" s="52">
        <v>83.68</v>
      </c>
      <c r="J17" s="52">
        <f t="shared" si="0"/>
        <v>0.74530659825628431</v>
      </c>
      <c r="K17" s="83"/>
      <c r="L17" s="84"/>
    </row>
    <row r="18" spans="1:12">
      <c r="A18" s="51" t="s">
        <v>276</v>
      </c>
      <c r="B18" s="90" t="s">
        <v>277</v>
      </c>
      <c r="C18" s="52">
        <v>417513387287</v>
      </c>
      <c r="D18" s="52">
        <v>0</v>
      </c>
      <c r="E18" s="52">
        <v>417513387287</v>
      </c>
      <c r="F18" s="52">
        <v>305380299283.33002</v>
      </c>
      <c r="G18" s="52">
        <v>40038777365.919998</v>
      </c>
      <c r="H18" s="52">
        <v>345419076649.25</v>
      </c>
      <c r="I18" s="52">
        <v>82.73</v>
      </c>
      <c r="J18" s="52">
        <f t="shared" si="0"/>
        <v>0.58287267787156039</v>
      </c>
      <c r="K18" s="83"/>
      <c r="L18" s="84"/>
    </row>
    <row r="19" spans="1:12">
      <c r="A19" s="87" t="s">
        <v>278</v>
      </c>
      <c r="B19" s="88" t="s">
        <v>279</v>
      </c>
      <c r="C19" s="89">
        <v>207445840399</v>
      </c>
      <c r="D19" s="89">
        <v>0</v>
      </c>
      <c r="E19" s="89">
        <v>207445840399</v>
      </c>
      <c r="F19" s="89">
        <v>168082252105</v>
      </c>
      <c r="G19" s="89">
        <v>21614676622</v>
      </c>
      <c r="H19" s="89">
        <v>189696928727</v>
      </c>
      <c r="I19" s="89">
        <v>91.44</v>
      </c>
      <c r="J19" s="89">
        <f t="shared" si="0"/>
        <v>0.32010147761292468</v>
      </c>
      <c r="K19" s="83"/>
      <c r="L19" s="84"/>
    </row>
    <row r="20" spans="1:12">
      <c r="A20" s="87" t="s">
        <v>280</v>
      </c>
      <c r="B20" s="88" t="s">
        <v>281</v>
      </c>
      <c r="C20" s="89">
        <v>215000000000</v>
      </c>
      <c r="D20" s="89">
        <v>0</v>
      </c>
      <c r="E20" s="89">
        <v>215000000000</v>
      </c>
      <c r="F20" s="89">
        <v>0</v>
      </c>
      <c r="G20" s="89">
        <v>0</v>
      </c>
      <c r="H20" s="89">
        <v>0</v>
      </c>
      <c r="I20" s="89">
        <v>0</v>
      </c>
      <c r="J20" s="89">
        <f t="shared" si="0"/>
        <v>0</v>
      </c>
      <c r="K20" s="83"/>
      <c r="L20" s="84"/>
    </row>
    <row r="21" spans="1:12">
      <c r="A21" s="43" t="s">
        <v>282</v>
      </c>
      <c r="B21" s="43" t="s">
        <v>283</v>
      </c>
      <c r="C21" s="44">
        <v>66305221784</v>
      </c>
      <c r="D21" s="44">
        <v>0</v>
      </c>
      <c r="E21" s="44">
        <v>66293925770</v>
      </c>
      <c r="F21" s="44">
        <v>21506086954.279999</v>
      </c>
      <c r="G21" s="44">
        <v>7886817424.0100002</v>
      </c>
      <c r="H21" s="44">
        <v>29392904378.290001</v>
      </c>
      <c r="I21" s="44">
        <v>44.34</v>
      </c>
      <c r="J21" s="44">
        <f t="shared" si="0"/>
        <v>4.9598652893144433E-2</v>
      </c>
      <c r="K21" s="83"/>
      <c r="L21" s="84"/>
    </row>
    <row r="22" spans="1:12">
      <c r="A22" s="45" t="s">
        <v>284</v>
      </c>
      <c r="B22" s="45" t="s">
        <v>285</v>
      </c>
      <c r="C22" s="46">
        <v>11296014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f t="shared" si="0"/>
        <v>0</v>
      </c>
      <c r="K22" s="83"/>
      <c r="L22" s="84"/>
    </row>
    <row r="23" spans="1:12">
      <c r="A23" s="47" t="s">
        <v>286</v>
      </c>
      <c r="B23" s="86" t="s">
        <v>287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 t="shared" si="0"/>
        <v>0</v>
      </c>
      <c r="K23" s="83"/>
      <c r="L23" s="84"/>
    </row>
    <row r="24" spans="1:12">
      <c r="A24" s="47" t="s">
        <v>288</v>
      </c>
      <c r="B24" s="86" t="s">
        <v>289</v>
      </c>
      <c r="C24" s="48">
        <v>11296014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f t="shared" si="0"/>
        <v>0</v>
      </c>
      <c r="K24" s="83"/>
      <c r="L24" s="84"/>
    </row>
    <row r="25" spans="1:12">
      <c r="A25" s="45" t="s">
        <v>290</v>
      </c>
      <c r="B25" s="45" t="s">
        <v>291</v>
      </c>
      <c r="C25" s="46">
        <v>66293925770</v>
      </c>
      <c r="D25" s="46">
        <v>0</v>
      </c>
      <c r="E25" s="46">
        <v>66293925770</v>
      </c>
      <c r="F25" s="46">
        <v>21506086954.279999</v>
      </c>
      <c r="G25" s="46">
        <v>7886817424.0100002</v>
      </c>
      <c r="H25" s="46">
        <v>29392904378.290001</v>
      </c>
      <c r="I25" s="46">
        <v>44.34</v>
      </c>
      <c r="J25" s="46">
        <f t="shared" si="0"/>
        <v>4.9598652893144433E-2</v>
      </c>
      <c r="K25" s="83"/>
      <c r="L25" s="84"/>
    </row>
    <row r="26" spans="1:12">
      <c r="A26" s="47" t="s">
        <v>292</v>
      </c>
      <c r="B26" s="86" t="s">
        <v>293</v>
      </c>
      <c r="C26" s="48">
        <v>0</v>
      </c>
      <c r="D26" s="48">
        <v>0</v>
      </c>
      <c r="E26" s="48">
        <v>0</v>
      </c>
      <c r="F26" s="48">
        <v>184387816</v>
      </c>
      <c r="G26" s="48">
        <v>0</v>
      </c>
      <c r="H26" s="48">
        <v>184387816</v>
      </c>
      <c r="I26" s="48">
        <v>0</v>
      </c>
      <c r="J26" s="48">
        <f t="shared" si="0"/>
        <v>3.111426882422647E-4</v>
      </c>
      <c r="K26" s="83"/>
      <c r="L26" s="84"/>
    </row>
    <row r="27" spans="1:12">
      <c r="A27" s="47" t="s">
        <v>294</v>
      </c>
      <c r="B27" s="86" t="s">
        <v>295</v>
      </c>
      <c r="C27" s="48">
        <v>27214247036</v>
      </c>
      <c r="D27" s="48">
        <v>0</v>
      </c>
      <c r="E27" s="48">
        <v>27214247036</v>
      </c>
      <c r="F27" s="48">
        <v>70001102.409999996</v>
      </c>
      <c r="G27" s="48">
        <v>6162753801.6199999</v>
      </c>
      <c r="H27" s="48">
        <v>6232754904.0299997</v>
      </c>
      <c r="I27" s="48">
        <v>22.9</v>
      </c>
      <c r="J27" s="48">
        <f t="shared" si="0"/>
        <v>1.0517376679568962E-2</v>
      </c>
      <c r="K27" s="83"/>
      <c r="L27" s="84"/>
    </row>
    <row r="28" spans="1:12">
      <c r="A28" s="47" t="s">
        <v>296</v>
      </c>
      <c r="B28" s="86" t="s">
        <v>297</v>
      </c>
      <c r="C28" s="48">
        <v>38318355334</v>
      </c>
      <c r="D28" s="48">
        <v>0</v>
      </c>
      <c r="E28" s="48">
        <v>38318355334</v>
      </c>
      <c r="F28" s="48">
        <v>19930494531</v>
      </c>
      <c r="G28" s="48">
        <v>1708057444</v>
      </c>
      <c r="H28" s="48">
        <v>21638551975</v>
      </c>
      <c r="I28" s="48">
        <v>56.47</v>
      </c>
      <c r="J28" s="48">
        <f t="shared" si="0"/>
        <v>3.6513677406816658E-2</v>
      </c>
      <c r="K28" s="83"/>
      <c r="L28" s="84"/>
    </row>
    <row r="29" spans="1:12">
      <c r="A29" s="47" t="s">
        <v>298</v>
      </c>
      <c r="B29" s="86" t="s">
        <v>299</v>
      </c>
      <c r="C29" s="48">
        <v>4320970</v>
      </c>
      <c r="D29" s="48">
        <v>0</v>
      </c>
      <c r="E29" s="48">
        <v>4320970</v>
      </c>
      <c r="F29" s="48">
        <v>11516607.029999999</v>
      </c>
      <c r="G29" s="48">
        <v>14804.3</v>
      </c>
      <c r="H29" s="48">
        <v>11531411.33</v>
      </c>
      <c r="I29" s="48">
        <v>266.87</v>
      </c>
      <c r="J29" s="48">
        <f t="shared" si="0"/>
        <v>1.9458521708633446E-5</v>
      </c>
      <c r="K29" s="83"/>
      <c r="L29" s="84"/>
    </row>
    <row r="30" spans="1:12">
      <c r="A30" s="47" t="s">
        <v>300</v>
      </c>
      <c r="B30" s="86" t="s">
        <v>301</v>
      </c>
      <c r="C30" s="48">
        <v>830719</v>
      </c>
      <c r="D30" s="48">
        <v>0</v>
      </c>
      <c r="E30" s="48">
        <v>830719</v>
      </c>
      <c r="F30" s="48">
        <v>414183.9</v>
      </c>
      <c r="G30" s="48">
        <v>0</v>
      </c>
      <c r="H30" s="48">
        <v>414183.9</v>
      </c>
      <c r="I30" s="48">
        <v>49.86</v>
      </c>
      <c r="J30" s="48">
        <f t="shared" si="0"/>
        <v>6.9890893481088444E-7</v>
      </c>
      <c r="K30" s="83"/>
      <c r="L30" s="84"/>
    </row>
    <row r="31" spans="1:12">
      <c r="A31" s="47" t="s">
        <v>302</v>
      </c>
      <c r="B31" s="86" t="s">
        <v>303</v>
      </c>
      <c r="C31" s="48">
        <v>756171711</v>
      </c>
      <c r="D31" s="48">
        <v>0</v>
      </c>
      <c r="E31" s="48">
        <v>756171711</v>
      </c>
      <c r="F31" s="48">
        <v>1309272713.9400001</v>
      </c>
      <c r="G31" s="48">
        <v>15991374.09</v>
      </c>
      <c r="H31" s="48">
        <v>1325264088.03</v>
      </c>
      <c r="I31" s="48">
        <v>175.26</v>
      </c>
      <c r="J31" s="48">
        <f t="shared" si="0"/>
        <v>2.2362986878731051E-3</v>
      </c>
      <c r="K31" s="83"/>
      <c r="L31" s="84"/>
    </row>
    <row r="32" spans="1:12">
      <c r="A32" s="43" t="s">
        <v>304</v>
      </c>
      <c r="B32" s="43" t="s">
        <v>8</v>
      </c>
      <c r="C32" s="44">
        <v>36011152164069</v>
      </c>
      <c r="D32" s="44">
        <v>3870641191489.8398</v>
      </c>
      <c r="E32" s="44">
        <v>39881804651572.797</v>
      </c>
      <c r="F32" s="44">
        <v>28365194533092.102</v>
      </c>
      <c r="G32" s="44">
        <v>7413071009590.79</v>
      </c>
      <c r="H32" s="44">
        <v>35778265542682.898</v>
      </c>
      <c r="I32" s="44">
        <v>89.71</v>
      </c>
      <c r="J32" s="44">
        <f t="shared" si="0"/>
        <v>60.373542911294898</v>
      </c>
      <c r="K32" s="83"/>
      <c r="L32" s="84"/>
    </row>
    <row r="33" spans="1:12">
      <c r="A33" s="45" t="s">
        <v>305</v>
      </c>
      <c r="B33" s="45" t="s">
        <v>306</v>
      </c>
      <c r="C33" s="46">
        <v>3400526569672</v>
      </c>
      <c r="D33" s="46">
        <v>3870641191489.8398</v>
      </c>
      <c r="E33" s="46">
        <v>7271167761161.8398</v>
      </c>
      <c r="F33" s="46">
        <v>3230023180552.7402</v>
      </c>
      <c r="G33" s="46">
        <v>4073853937053.77</v>
      </c>
      <c r="H33" s="46">
        <v>7303877117606.5098</v>
      </c>
      <c r="I33" s="46">
        <v>100.45</v>
      </c>
      <c r="J33" s="46">
        <f t="shared" si="0"/>
        <v>12.324827151069751</v>
      </c>
      <c r="K33" s="83"/>
      <c r="L33" s="84"/>
    </row>
    <row r="34" spans="1:12">
      <c r="A34" s="47" t="s">
        <v>307</v>
      </c>
      <c r="B34" s="86" t="s">
        <v>308</v>
      </c>
      <c r="C34" s="48">
        <v>3400526569672</v>
      </c>
      <c r="D34" s="48">
        <v>3870641191489.8398</v>
      </c>
      <c r="E34" s="48">
        <v>7271167761161.8398</v>
      </c>
      <c r="F34" s="48">
        <v>3230023180552.7402</v>
      </c>
      <c r="G34" s="48">
        <v>4073853937053.77</v>
      </c>
      <c r="H34" s="48">
        <v>7303877117606.5098</v>
      </c>
      <c r="I34" s="48">
        <v>100.45</v>
      </c>
      <c r="J34" s="48">
        <f t="shared" si="0"/>
        <v>12.324827151069751</v>
      </c>
      <c r="K34" s="83"/>
      <c r="L34" s="84"/>
    </row>
    <row r="35" spans="1:12">
      <c r="A35" s="87" t="s">
        <v>309</v>
      </c>
      <c r="B35" s="88" t="s">
        <v>310</v>
      </c>
      <c r="C35" s="89">
        <v>165000000000</v>
      </c>
      <c r="D35" s="89">
        <v>0</v>
      </c>
      <c r="E35" s="89">
        <v>165000000000</v>
      </c>
      <c r="F35" s="89">
        <v>115943938268</v>
      </c>
      <c r="G35" s="89">
        <v>16035439983</v>
      </c>
      <c r="H35" s="89">
        <v>131979378251</v>
      </c>
      <c r="I35" s="89">
        <v>79.989999999999995</v>
      </c>
      <c r="J35" s="89">
        <f t="shared" si="0"/>
        <v>0.22270678959372689</v>
      </c>
      <c r="K35" s="83"/>
      <c r="L35" s="84"/>
    </row>
    <row r="36" spans="1:12">
      <c r="A36" s="87" t="s">
        <v>311</v>
      </c>
      <c r="B36" s="88" t="s">
        <v>312</v>
      </c>
      <c r="C36" s="89">
        <v>1815997666678</v>
      </c>
      <c r="D36" s="89">
        <v>3870641191489.8398</v>
      </c>
      <c r="E36" s="89">
        <v>5686638858167.8398</v>
      </c>
      <c r="F36" s="89">
        <v>1715616269005</v>
      </c>
      <c r="G36" s="89">
        <v>3854756351898.8398</v>
      </c>
      <c r="H36" s="89">
        <v>5570372620903.8398</v>
      </c>
      <c r="I36" s="89">
        <v>97.96</v>
      </c>
      <c r="J36" s="89">
        <f t="shared" si="0"/>
        <v>9.3996487912147657</v>
      </c>
      <c r="K36" s="83"/>
      <c r="L36" s="84"/>
    </row>
    <row r="37" spans="1:12">
      <c r="A37" s="51" t="s">
        <v>313</v>
      </c>
      <c r="B37" s="90" t="s">
        <v>314</v>
      </c>
      <c r="C37" s="52">
        <v>1073773362386</v>
      </c>
      <c r="D37" s="52">
        <v>3870641191489.8398</v>
      </c>
      <c r="E37" s="52">
        <v>4944414553875.8398</v>
      </c>
      <c r="F37" s="52">
        <v>973391964713</v>
      </c>
      <c r="G37" s="52">
        <v>3854756351898.8398</v>
      </c>
      <c r="H37" s="52">
        <v>4828148316611.8398</v>
      </c>
      <c r="I37" s="52">
        <v>97.65</v>
      </c>
      <c r="J37" s="52">
        <f t="shared" si="0"/>
        <v>8.1471925805714456</v>
      </c>
      <c r="K37" s="83"/>
      <c r="L37" s="84"/>
    </row>
    <row r="38" spans="1:12">
      <c r="A38" s="51" t="s">
        <v>315</v>
      </c>
      <c r="B38" s="90" t="s">
        <v>316</v>
      </c>
      <c r="C38" s="52">
        <v>742224304292</v>
      </c>
      <c r="D38" s="52">
        <v>0</v>
      </c>
      <c r="E38" s="52">
        <v>742224304292</v>
      </c>
      <c r="F38" s="52">
        <v>742224304292</v>
      </c>
      <c r="G38" s="52">
        <v>0</v>
      </c>
      <c r="H38" s="52">
        <v>742224304292</v>
      </c>
      <c r="I38" s="52">
        <v>100</v>
      </c>
      <c r="J38" s="52">
        <f t="shared" si="0"/>
        <v>1.2524562106433192</v>
      </c>
      <c r="K38" s="83"/>
      <c r="L38" s="84"/>
    </row>
    <row r="39" spans="1:12" s="84" customFormat="1">
      <c r="A39" s="87" t="s">
        <v>317</v>
      </c>
      <c r="B39" s="88" t="s">
        <v>318</v>
      </c>
      <c r="C39" s="89">
        <v>80686574598</v>
      </c>
      <c r="D39" s="89">
        <v>0</v>
      </c>
      <c r="E39" s="89">
        <v>80686574598</v>
      </c>
      <c r="F39" s="89">
        <v>42238941856.879997</v>
      </c>
      <c r="G39" s="89">
        <v>5561824282.6700001</v>
      </c>
      <c r="H39" s="89">
        <v>47800766139.550003</v>
      </c>
      <c r="I39" s="89">
        <v>59.24</v>
      </c>
      <c r="J39" s="89">
        <f t="shared" si="0"/>
        <v>8.0660746460055749E-2</v>
      </c>
      <c r="K39" s="83"/>
    </row>
    <row r="40" spans="1:12" s="84" customFormat="1">
      <c r="A40" s="51" t="s">
        <v>319</v>
      </c>
      <c r="B40" s="90" t="s">
        <v>320</v>
      </c>
      <c r="C40" s="52">
        <v>80686574598</v>
      </c>
      <c r="D40" s="52">
        <v>0</v>
      </c>
      <c r="E40" s="52">
        <v>80686574598</v>
      </c>
      <c r="F40" s="52">
        <v>42238941856.879997</v>
      </c>
      <c r="G40" s="52">
        <v>5561824282.6700001</v>
      </c>
      <c r="H40" s="52">
        <v>47800766139.550003</v>
      </c>
      <c r="I40" s="52">
        <v>59.24</v>
      </c>
      <c r="J40" s="52">
        <f t="shared" si="0"/>
        <v>8.0660746460055749E-2</v>
      </c>
      <c r="K40" s="83"/>
    </row>
    <row r="41" spans="1:12" s="84" customFormat="1">
      <c r="A41" s="87" t="s">
        <v>321</v>
      </c>
      <c r="B41" s="88" t="s">
        <v>322</v>
      </c>
      <c r="C41" s="89">
        <v>1338842328396</v>
      </c>
      <c r="D41" s="89">
        <v>0</v>
      </c>
      <c r="E41" s="89">
        <v>1338842328396</v>
      </c>
      <c r="F41" s="89">
        <v>1356224031422.8601</v>
      </c>
      <c r="G41" s="89">
        <v>197500320889.26001</v>
      </c>
      <c r="H41" s="89">
        <v>1553724352312.1201</v>
      </c>
      <c r="I41" s="89">
        <v>116.05</v>
      </c>
      <c r="J41" s="89">
        <f t="shared" si="0"/>
        <v>2.6218108238012032</v>
      </c>
      <c r="K41" s="83"/>
    </row>
    <row r="42" spans="1:12" s="84" customFormat="1">
      <c r="A42" s="51" t="s">
        <v>323</v>
      </c>
      <c r="B42" s="90" t="s">
        <v>324</v>
      </c>
      <c r="C42" s="52">
        <v>1338842328396</v>
      </c>
      <c r="D42" s="52">
        <v>0</v>
      </c>
      <c r="E42" s="52">
        <v>1338842328396</v>
      </c>
      <c r="F42" s="52">
        <v>1356224031422.8601</v>
      </c>
      <c r="G42" s="52">
        <v>197500320889.26001</v>
      </c>
      <c r="H42" s="52">
        <v>1553724352312.1201</v>
      </c>
      <c r="I42" s="52">
        <v>116.05</v>
      </c>
      <c r="J42" s="52">
        <f t="shared" si="0"/>
        <v>2.6218108238012032</v>
      </c>
      <c r="K42" s="83"/>
    </row>
    <row r="43" spans="1:12">
      <c r="A43" s="45" t="s">
        <v>325</v>
      </c>
      <c r="B43" s="45" t="s">
        <v>26</v>
      </c>
      <c r="C43" s="46">
        <v>32610625594397</v>
      </c>
      <c r="D43" s="46">
        <v>0</v>
      </c>
      <c r="E43" s="46">
        <v>32610636890411</v>
      </c>
      <c r="F43" s="46">
        <v>25135171352539.398</v>
      </c>
      <c r="G43" s="46">
        <v>3339217072537.02</v>
      </c>
      <c r="H43" s="46">
        <v>28474388425076.398</v>
      </c>
      <c r="I43" s="46">
        <v>87.32</v>
      </c>
      <c r="J43" s="46">
        <f t="shared" si="0"/>
        <v>48.048715760225164</v>
      </c>
      <c r="K43" s="83"/>
      <c r="L43" s="84"/>
    </row>
    <row r="44" spans="1:12">
      <c r="A44" s="47" t="s">
        <v>326</v>
      </c>
      <c r="B44" s="86" t="s">
        <v>327</v>
      </c>
      <c r="C44" s="48">
        <v>549755705044</v>
      </c>
      <c r="D44" s="48">
        <v>0</v>
      </c>
      <c r="E44" s="48">
        <v>549755705044</v>
      </c>
      <c r="F44" s="48">
        <v>432898843871.96002</v>
      </c>
      <c r="G44" s="48">
        <v>52293438567.449997</v>
      </c>
      <c r="H44" s="48">
        <v>485192282439.40997</v>
      </c>
      <c r="I44" s="48">
        <v>88.26</v>
      </c>
      <c r="J44" s="48">
        <f t="shared" si="0"/>
        <v>0.81873105472759755</v>
      </c>
      <c r="K44" s="83"/>
      <c r="L44" s="84"/>
    </row>
    <row r="45" spans="1:12">
      <c r="A45" s="87" t="s">
        <v>328</v>
      </c>
      <c r="B45" s="88" t="s">
        <v>329</v>
      </c>
      <c r="C45" s="89">
        <v>522158227833</v>
      </c>
      <c r="D45" s="89">
        <v>0</v>
      </c>
      <c r="E45" s="89">
        <v>522158227833</v>
      </c>
      <c r="F45" s="89">
        <v>417775526986.79999</v>
      </c>
      <c r="G45" s="89">
        <v>50426839361.650002</v>
      </c>
      <c r="H45" s="89">
        <v>468202366348.45001</v>
      </c>
      <c r="I45" s="89">
        <v>89.67</v>
      </c>
      <c r="J45" s="89">
        <f t="shared" si="0"/>
        <v>0.79006165411193119</v>
      </c>
      <c r="K45" s="83"/>
      <c r="L45" s="84"/>
    </row>
    <row r="46" spans="1:12">
      <c r="A46" s="87" t="s">
        <v>330</v>
      </c>
      <c r="B46" s="88" t="s">
        <v>331</v>
      </c>
      <c r="C46" s="89">
        <v>25126121248</v>
      </c>
      <c r="D46" s="89">
        <v>0</v>
      </c>
      <c r="E46" s="89">
        <v>25126121248</v>
      </c>
      <c r="F46" s="89">
        <v>13750391652.51</v>
      </c>
      <c r="G46" s="89">
        <v>1336246509.8</v>
      </c>
      <c r="H46" s="89">
        <v>15086638162.309999</v>
      </c>
      <c r="I46" s="89">
        <v>60.04</v>
      </c>
      <c r="J46" s="89">
        <f t="shared" si="0"/>
        <v>2.545774040926584E-2</v>
      </c>
      <c r="K46" s="83"/>
      <c r="L46" s="84"/>
    </row>
    <row r="47" spans="1:12">
      <c r="A47" s="87" t="s">
        <v>332</v>
      </c>
      <c r="B47" s="88" t="s">
        <v>333</v>
      </c>
      <c r="C47" s="89">
        <v>1860982046</v>
      </c>
      <c r="D47" s="89">
        <v>0</v>
      </c>
      <c r="E47" s="89">
        <v>1860982046</v>
      </c>
      <c r="F47" s="89">
        <v>1372925232.6500001</v>
      </c>
      <c r="G47" s="89">
        <v>0</v>
      </c>
      <c r="H47" s="89">
        <v>1372925232.6500001</v>
      </c>
      <c r="I47" s="89">
        <v>73.77</v>
      </c>
      <c r="J47" s="89">
        <f t="shared" si="0"/>
        <v>2.3167238319171681E-3</v>
      </c>
      <c r="K47" s="83"/>
      <c r="L47" s="84"/>
    </row>
    <row r="48" spans="1:12">
      <c r="A48" s="87" t="s">
        <v>334</v>
      </c>
      <c r="B48" s="88" t="s">
        <v>335</v>
      </c>
      <c r="C48" s="89">
        <v>610373917</v>
      </c>
      <c r="D48" s="89">
        <v>0</v>
      </c>
      <c r="E48" s="89">
        <v>610373917</v>
      </c>
      <c r="F48" s="89">
        <v>0</v>
      </c>
      <c r="G48" s="89">
        <v>530352696</v>
      </c>
      <c r="H48" s="89">
        <v>530352696</v>
      </c>
      <c r="I48" s="89">
        <v>86.89</v>
      </c>
      <c r="J48" s="89">
        <f t="shared" si="0"/>
        <v>8.9493637448351032E-4</v>
      </c>
      <c r="K48" s="83"/>
      <c r="L48" s="84"/>
    </row>
    <row r="49" spans="1:12" s="84" customFormat="1">
      <c r="A49" s="47" t="s">
        <v>336</v>
      </c>
      <c r="B49" s="86" t="s">
        <v>337</v>
      </c>
      <c r="C49" s="48">
        <v>19789424396000</v>
      </c>
      <c r="D49" s="48">
        <v>0</v>
      </c>
      <c r="E49" s="48">
        <v>19789424396000</v>
      </c>
      <c r="F49" s="48">
        <v>15348411703484</v>
      </c>
      <c r="G49" s="48">
        <v>2299755017831.5698</v>
      </c>
      <c r="H49" s="48">
        <v>17648166721315.5</v>
      </c>
      <c r="I49" s="48">
        <v>89.18</v>
      </c>
      <c r="J49" s="48">
        <f t="shared" si="0"/>
        <v>29.780156603285434</v>
      </c>
      <c r="K49" s="83"/>
    </row>
    <row r="50" spans="1:12" s="84" customFormat="1">
      <c r="A50" s="87" t="s">
        <v>338</v>
      </c>
      <c r="B50" s="88" t="s">
        <v>339</v>
      </c>
      <c r="C50" s="89">
        <v>12480920555730</v>
      </c>
      <c r="D50" s="89">
        <v>0</v>
      </c>
      <c r="E50" s="89">
        <v>13386168765635</v>
      </c>
      <c r="F50" s="89">
        <v>10956226161229</v>
      </c>
      <c r="G50" s="89">
        <v>1581615446547</v>
      </c>
      <c r="H50" s="89">
        <v>12537841607776</v>
      </c>
      <c r="I50" s="89">
        <v>93.66</v>
      </c>
      <c r="J50" s="89">
        <f t="shared" si="0"/>
        <v>21.156808661365904</v>
      </c>
      <c r="K50" s="83"/>
    </row>
    <row r="51" spans="1:12" s="84" customFormat="1">
      <c r="A51" s="87" t="s">
        <v>340</v>
      </c>
      <c r="B51" s="88" t="s">
        <v>341</v>
      </c>
      <c r="C51" s="89">
        <v>6446354983297</v>
      </c>
      <c r="D51" s="89">
        <v>0</v>
      </c>
      <c r="E51" s="89">
        <v>5541106773392</v>
      </c>
      <c r="F51" s="89">
        <v>4268986106282</v>
      </c>
      <c r="G51" s="89">
        <v>424040222370</v>
      </c>
      <c r="H51" s="89">
        <v>4693026328652</v>
      </c>
      <c r="I51" s="89">
        <v>84.69</v>
      </c>
      <c r="J51" s="89">
        <f t="shared" si="0"/>
        <v>7.9191828373763551</v>
      </c>
      <c r="K51" s="83"/>
    </row>
    <row r="52" spans="1:12">
      <c r="A52" s="87" t="s">
        <v>342</v>
      </c>
      <c r="B52" s="88" t="s">
        <v>343</v>
      </c>
      <c r="C52" s="89">
        <v>473199435973</v>
      </c>
      <c r="D52" s="89">
        <v>0</v>
      </c>
      <c r="E52" s="89">
        <v>473199435973</v>
      </c>
      <c r="F52" s="89">
        <v>123199435973</v>
      </c>
      <c r="G52" s="89">
        <v>0</v>
      </c>
      <c r="H52" s="89">
        <v>123199435973</v>
      </c>
      <c r="I52" s="89">
        <v>26.04</v>
      </c>
      <c r="J52" s="89">
        <f t="shared" si="0"/>
        <v>0.20789119655590474</v>
      </c>
      <c r="K52" s="83"/>
      <c r="L52" s="84"/>
    </row>
    <row r="53" spans="1:12">
      <c r="A53" s="87" t="s">
        <v>344</v>
      </c>
      <c r="B53" s="88" t="s">
        <v>345</v>
      </c>
      <c r="C53" s="89">
        <v>388949421000</v>
      </c>
      <c r="D53" s="89">
        <v>-388949421000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f t="shared" si="0"/>
        <v>0</v>
      </c>
      <c r="K53" s="83"/>
      <c r="L53" s="84"/>
    </row>
    <row r="54" spans="1:12">
      <c r="A54" s="87" t="s">
        <v>346</v>
      </c>
      <c r="B54" s="88" t="s">
        <v>347</v>
      </c>
      <c r="C54" s="89">
        <v>0</v>
      </c>
      <c r="D54" s="89">
        <v>94850072085.429993</v>
      </c>
      <c r="E54" s="89">
        <v>94850072085.429993</v>
      </c>
      <c r="F54" s="89">
        <v>0</v>
      </c>
      <c r="G54" s="89">
        <v>0</v>
      </c>
      <c r="H54" s="89">
        <v>0</v>
      </c>
      <c r="I54" s="89">
        <v>0</v>
      </c>
      <c r="J54" s="89">
        <f t="shared" si="0"/>
        <v>0</v>
      </c>
      <c r="K54" s="83"/>
      <c r="L54" s="84"/>
    </row>
    <row r="55" spans="1:12">
      <c r="A55" s="87" t="s">
        <v>348</v>
      </c>
      <c r="B55" s="88" t="s">
        <v>349</v>
      </c>
      <c r="C55" s="89">
        <v>0</v>
      </c>
      <c r="D55" s="89">
        <v>294099348914.57001</v>
      </c>
      <c r="E55" s="89">
        <v>294099348914.57001</v>
      </c>
      <c r="F55" s="89">
        <v>0</v>
      </c>
      <c r="G55" s="89">
        <v>294099348914.57001</v>
      </c>
      <c r="H55" s="89">
        <v>294099348914.57001</v>
      </c>
      <c r="I55" s="89">
        <v>100</v>
      </c>
      <c r="J55" s="89">
        <f t="shared" si="0"/>
        <v>0.49627390798738619</v>
      </c>
      <c r="K55" s="83"/>
      <c r="L55" s="84"/>
    </row>
    <row r="56" spans="1:12" s="84" customFormat="1">
      <c r="A56" s="47" t="s">
        <v>350</v>
      </c>
      <c r="B56" s="86" t="s">
        <v>351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f t="shared" si="0"/>
        <v>0</v>
      </c>
      <c r="K56" s="83"/>
    </row>
    <row r="57" spans="1:12">
      <c r="A57" s="47" t="s">
        <v>352</v>
      </c>
      <c r="B57" s="86" t="s">
        <v>353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f t="shared" si="0"/>
        <v>0</v>
      </c>
      <c r="K57" s="83"/>
      <c r="L57" s="84"/>
    </row>
    <row r="58" spans="1:12" s="84" customFormat="1">
      <c r="A58" s="47" t="s">
        <v>354</v>
      </c>
      <c r="B58" s="86" t="s">
        <v>355</v>
      </c>
      <c r="C58" s="48">
        <v>9726403279294</v>
      </c>
      <c r="D58" s="48">
        <v>0</v>
      </c>
      <c r="E58" s="48">
        <v>9726403279294</v>
      </c>
      <c r="F58" s="48">
        <v>7294585287423</v>
      </c>
      <c r="G58" s="48">
        <v>810605997295</v>
      </c>
      <c r="H58" s="48">
        <v>8105191284718</v>
      </c>
      <c r="I58" s="48">
        <v>83.33</v>
      </c>
      <c r="J58" s="48">
        <f t="shared" si="0"/>
        <v>13.676993739352788</v>
      </c>
      <c r="K58" s="83"/>
    </row>
    <row r="59" spans="1:12">
      <c r="A59" s="47" t="s">
        <v>356</v>
      </c>
      <c r="B59" s="86" t="s">
        <v>357</v>
      </c>
      <c r="C59" s="48">
        <v>288040030004</v>
      </c>
      <c r="D59" s="48">
        <v>0</v>
      </c>
      <c r="E59" s="48">
        <v>288040030004</v>
      </c>
      <c r="F59" s="48">
        <v>271113467568.26001</v>
      </c>
      <c r="G59" s="48">
        <v>21214309898</v>
      </c>
      <c r="H59" s="48">
        <v>292327777466.26001</v>
      </c>
      <c r="I59" s="48">
        <v>101.49</v>
      </c>
      <c r="J59" s="48">
        <f t="shared" si="0"/>
        <v>0.49328449407274649</v>
      </c>
      <c r="K59" s="83"/>
      <c r="L59" s="84"/>
    </row>
    <row r="60" spans="1:12">
      <c r="A60" s="47" t="s">
        <v>358</v>
      </c>
      <c r="B60" s="86" t="s">
        <v>359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f t="shared" si="0"/>
        <v>0</v>
      </c>
      <c r="K60" s="83"/>
      <c r="L60" s="84"/>
    </row>
    <row r="61" spans="1:12">
      <c r="A61" s="87" t="s">
        <v>360</v>
      </c>
      <c r="B61" s="88" t="s">
        <v>361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f t="shared" si="0"/>
        <v>0</v>
      </c>
      <c r="K61" s="83"/>
      <c r="L61" s="84"/>
    </row>
    <row r="62" spans="1:12">
      <c r="A62" s="87" t="s">
        <v>362</v>
      </c>
      <c r="B62" s="88" t="s">
        <v>363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f t="shared" si="0"/>
        <v>0</v>
      </c>
      <c r="K62" s="83"/>
      <c r="L62" s="84"/>
    </row>
    <row r="63" spans="1:12">
      <c r="A63" s="47" t="s">
        <v>364</v>
      </c>
      <c r="B63" s="86" t="s">
        <v>365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f t="shared" si="0"/>
        <v>0</v>
      </c>
      <c r="K63" s="83"/>
      <c r="L63" s="84"/>
    </row>
    <row r="64" spans="1:12" s="84" customFormat="1">
      <c r="A64" s="47" t="s">
        <v>366</v>
      </c>
      <c r="B64" s="86" t="s">
        <v>367</v>
      </c>
      <c r="C64" s="48">
        <v>2077883632000</v>
      </c>
      <c r="D64" s="48">
        <v>0</v>
      </c>
      <c r="E64" s="48">
        <v>2077883632000</v>
      </c>
      <c r="F64" s="48">
        <v>1689887930045.3</v>
      </c>
      <c r="G64" s="48">
        <v>146600127450</v>
      </c>
      <c r="H64" s="48">
        <v>1836488057495.3</v>
      </c>
      <c r="I64" s="48">
        <v>88.38</v>
      </c>
      <c r="J64" s="48">
        <f t="shared" si="0"/>
        <v>3.0989565554261049</v>
      </c>
      <c r="K64" s="83"/>
    </row>
    <row r="65" spans="1:12" s="84" customFormat="1">
      <c r="A65" s="87" t="s">
        <v>368</v>
      </c>
      <c r="B65" s="88" t="s">
        <v>369</v>
      </c>
      <c r="C65" s="89">
        <v>471396989540</v>
      </c>
      <c r="D65" s="89">
        <v>0</v>
      </c>
      <c r="E65" s="89">
        <v>471396989540</v>
      </c>
      <c r="F65" s="89">
        <v>364164164082.84003</v>
      </c>
      <c r="G65" s="89">
        <v>0</v>
      </c>
      <c r="H65" s="89">
        <v>364164164082.84003</v>
      </c>
      <c r="I65" s="89">
        <v>77.25</v>
      </c>
      <c r="J65" s="89">
        <f t="shared" si="0"/>
        <v>0.61450381826873002</v>
      </c>
      <c r="K65" s="83"/>
    </row>
    <row r="66" spans="1:12" s="84" customFormat="1">
      <c r="A66" s="87" t="s">
        <v>370</v>
      </c>
      <c r="B66" s="88" t="s">
        <v>371</v>
      </c>
      <c r="C66" s="89">
        <v>1430568444782</v>
      </c>
      <c r="D66" s="89">
        <v>0</v>
      </c>
      <c r="E66" s="89">
        <v>1430568444782</v>
      </c>
      <c r="F66" s="89">
        <v>1149805568284.46</v>
      </c>
      <c r="G66" s="89">
        <v>146600127450</v>
      </c>
      <c r="H66" s="89">
        <v>1296405695734.46</v>
      </c>
      <c r="I66" s="89">
        <v>90.62</v>
      </c>
      <c r="J66" s="89">
        <f t="shared" si="0"/>
        <v>2.1876019900545018</v>
      </c>
      <c r="K66" s="83"/>
    </row>
    <row r="67" spans="1:12" s="84" customFormat="1">
      <c r="A67" s="87" t="s">
        <v>372</v>
      </c>
      <c r="B67" s="88" t="s">
        <v>373</v>
      </c>
      <c r="C67" s="89">
        <v>175918197678</v>
      </c>
      <c r="D67" s="89">
        <v>0</v>
      </c>
      <c r="E67" s="89">
        <v>175918197678</v>
      </c>
      <c r="F67" s="89">
        <v>175918197678</v>
      </c>
      <c r="G67" s="89">
        <v>0</v>
      </c>
      <c r="H67" s="89">
        <v>175918197678</v>
      </c>
      <c r="I67" s="89">
        <v>100</v>
      </c>
      <c r="J67" s="89">
        <f t="shared" si="0"/>
        <v>0.29685074710287285</v>
      </c>
      <c r="K67" s="83"/>
    </row>
    <row r="68" spans="1:12" s="84" customFormat="1">
      <c r="A68" s="47" t="s">
        <v>374</v>
      </c>
      <c r="B68" s="86" t="s">
        <v>375</v>
      </c>
      <c r="C68" s="48">
        <v>130118552055</v>
      </c>
      <c r="D68" s="48">
        <v>0</v>
      </c>
      <c r="E68" s="48">
        <v>130118552055</v>
      </c>
      <c r="F68" s="48">
        <v>69925361162</v>
      </c>
      <c r="G68" s="48">
        <v>8748181495</v>
      </c>
      <c r="H68" s="48">
        <v>78673542657</v>
      </c>
      <c r="I68" s="48">
        <v>60.46</v>
      </c>
      <c r="J68" s="48">
        <f t="shared" si="0"/>
        <v>0.13275658927399775</v>
      </c>
      <c r="K68" s="83"/>
    </row>
    <row r="69" spans="1:12" s="84" customFormat="1">
      <c r="A69" s="87" t="s">
        <v>376</v>
      </c>
      <c r="B69" s="88" t="s">
        <v>377</v>
      </c>
      <c r="C69" s="89">
        <v>121758805000</v>
      </c>
      <c r="D69" s="89">
        <v>0</v>
      </c>
      <c r="E69" s="89">
        <v>121758805000</v>
      </c>
      <c r="F69" s="89">
        <v>60243244159</v>
      </c>
      <c r="G69" s="89">
        <v>7416190549</v>
      </c>
      <c r="H69" s="89">
        <v>67659434708</v>
      </c>
      <c r="I69" s="89">
        <v>55.57</v>
      </c>
      <c r="J69" s="89">
        <f t="shared" si="0"/>
        <v>0.11417098405243385</v>
      </c>
      <c r="K69" s="83"/>
    </row>
    <row r="70" spans="1:12" s="84" customFormat="1">
      <c r="A70" s="87" t="s">
        <v>378</v>
      </c>
      <c r="B70" s="88" t="s">
        <v>379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f t="shared" si="0"/>
        <v>0</v>
      </c>
      <c r="K70" s="83"/>
    </row>
    <row r="71" spans="1:12">
      <c r="A71" s="87" t="s">
        <v>380</v>
      </c>
      <c r="B71" s="88" t="s">
        <v>381</v>
      </c>
      <c r="C71" s="89">
        <v>8359747055</v>
      </c>
      <c r="D71" s="89">
        <v>0</v>
      </c>
      <c r="E71" s="89">
        <v>8359747055</v>
      </c>
      <c r="F71" s="89">
        <v>9682117003</v>
      </c>
      <c r="G71" s="89">
        <v>1331990946</v>
      </c>
      <c r="H71" s="89">
        <v>11014107949</v>
      </c>
      <c r="I71" s="89">
        <v>131.75</v>
      </c>
      <c r="J71" s="89">
        <f t="shared" si="0"/>
        <v>1.8585605221563863E-2</v>
      </c>
      <c r="K71" s="83"/>
      <c r="L71" s="84"/>
    </row>
    <row r="72" spans="1:12">
      <c r="A72" s="47" t="s">
        <v>382</v>
      </c>
      <c r="B72" s="86" t="s">
        <v>383</v>
      </c>
      <c r="C72" s="48">
        <v>49000000000</v>
      </c>
      <c r="D72" s="48">
        <v>0</v>
      </c>
      <c r="E72" s="48">
        <v>49000000000</v>
      </c>
      <c r="F72" s="48">
        <v>27866357484.900002</v>
      </c>
      <c r="G72" s="48">
        <v>0</v>
      </c>
      <c r="H72" s="48">
        <v>27866357484.900002</v>
      </c>
      <c r="I72" s="48">
        <v>56.87</v>
      </c>
      <c r="J72" s="48">
        <f t="shared" si="0"/>
        <v>4.7022702299222098E-2</v>
      </c>
      <c r="K72" s="83"/>
      <c r="L72" s="84"/>
    </row>
    <row r="73" spans="1:12" s="84" customFormat="1">
      <c r="A73" s="47" t="s">
        <v>384</v>
      </c>
      <c r="B73" s="86" t="s">
        <v>385</v>
      </c>
      <c r="C73" s="48">
        <v>0</v>
      </c>
      <c r="D73" s="48">
        <v>0</v>
      </c>
      <c r="E73" s="48">
        <v>11296014</v>
      </c>
      <c r="F73" s="48">
        <v>482401500</v>
      </c>
      <c r="G73" s="48">
        <v>0</v>
      </c>
      <c r="H73" s="48">
        <v>482401500</v>
      </c>
      <c r="I73" s="48">
        <v>4270.55</v>
      </c>
      <c r="J73" s="48">
        <f t="shared" si="0"/>
        <v>8.1402178722102161E-4</v>
      </c>
      <c r="K73" s="83"/>
    </row>
    <row r="74" spans="1:12" s="84" customFormat="1">
      <c r="A74" s="87" t="s">
        <v>386</v>
      </c>
      <c r="B74" s="88" t="s">
        <v>287</v>
      </c>
      <c r="C74" s="89">
        <v>0</v>
      </c>
      <c r="D74" s="89">
        <v>0</v>
      </c>
      <c r="E74" s="89">
        <v>0</v>
      </c>
      <c r="F74" s="89">
        <v>438901500</v>
      </c>
      <c r="G74" s="89">
        <v>0</v>
      </c>
      <c r="H74" s="89">
        <v>438901500</v>
      </c>
      <c r="I74" s="89">
        <v>0</v>
      </c>
      <c r="J74" s="89">
        <f t="shared" si="0"/>
        <v>7.4061830952844711E-4</v>
      </c>
      <c r="K74" s="83"/>
    </row>
    <row r="75" spans="1:12" s="84" customFormat="1">
      <c r="A75" s="87" t="s">
        <v>387</v>
      </c>
      <c r="B75" s="88" t="s">
        <v>289</v>
      </c>
      <c r="C75" s="89">
        <v>0</v>
      </c>
      <c r="D75" s="89">
        <v>0</v>
      </c>
      <c r="E75" s="89">
        <v>11296014</v>
      </c>
      <c r="F75" s="89">
        <v>43500000</v>
      </c>
      <c r="G75" s="89">
        <v>0</v>
      </c>
      <c r="H75" s="89">
        <v>43500000</v>
      </c>
      <c r="I75" s="89">
        <v>385.09</v>
      </c>
      <c r="J75" s="89">
        <f t="shared" ref="J75:J121" si="1">+H75/$H$123*100</f>
        <v>7.3403477692574409E-5</v>
      </c>
      <c r="K75" s="83"/>
    </row>
    <row r="76" spans="1:12">
      <c r="A76" s="41" t="s">
        <v>388</v>
      </c>
      <c r="B76" s="82" t="s">
        <v>389</v>
      </c>
      <c r="C76" s="42">
        <v>3834512392000</v>
      </c>
      <c r="D76" s="42">
        <v>0</v>
      </c>
      <c r="E76" s="42">
        <v>3834512392000</v>
      </c>
      <c r="F76" s="42">
        <v>2367161872157.46</v>
      </c>
      <c r="G76" s="42">
        <v>245040848691.91</v>
      </c>
      <c r="H76" s="42">
        <v>2612202720849.3701</v>
      </c>
      <c r="I76" s="42">
        <v>68.12</v>
      </c>
      <c r="J76" s="42">
        <f t="shared" si="1"/>
        <v>4.4079256126057222</v>
      </c>
      <c r="K76" s="83"/>
      <c r="L76" s="84"/>
    </row>
    <row r="77" spans="1:12" ht="26.25" customHeight="1">
      <c r="A77" s="53" t="s">
        <v>390</v>
      </c>
      <c r="B77" s="91" t="s">
        <v>391</v>
      </c>
      <c r="C77" s="54">
        <v>85190053652</v>
      </c>
      <c r="D77" s="54">
        <v>0</v>
      </c>
      <c r="E77" s="54">
        <v>85190053652</v>
      </c>
      <c r="F77" s="54">
        <v>39400301660.260002</v>
      </c>
      <c r="G77" s="54">
        <v>7068994802.7799997</v>
      </c>
      <c r="H77" s="54">
        <v>46469296463.040001</v>
      </c>
      <c r="I77" s="54">
        <v>54.55</v>
      </c>
      <c r="J77" s="54">
        <f t="shared" si="1"/>
        <v>7.8413976237112271E-2</v>
      </c>
      <c r="K77" s="83"/>
      <c r="L77" s="84"/>
    </row>
    <row r="78" spans="1:12" ht="24" customHeight="1">
      <c r="A78" s="43" t="s">
        <v>392</v>
      </c>
      <c r="B78" s="43" t="s">
        <v>393</v>
      </c>
      <c r="C78" s="44">
        <v>85190053652</v>
      </c>
      <c r="D78" s="44">
        <v>0</v>
      </c>
      <c r="E78" s="44">
        <v>85190053652</v>
      </c>
      <c r="F78" s="44">
        <v>31414232849.689999</v>
      </c>
      <c r="G78" s="44">
        <v>6549846911.3199997</v>
      </c>
      <c r="H78" s="44">
        <v>37964079761.010002</v>
      </c>
      <c r="I78" s="44">
        <v>44.56</v>
      </c>
      <c r="J78" s="44">
        <f t="shared" si="1"/>
        <v>6.4061965100147431E-2</v>
      </c>
      <c r="K78" s="83"/>
      <c r="L78" s="84"/>
    </row>
    <row r="79" spans="1:12">
      <c r="A79" s="45" t="s">
        <v>394</v>
      </c>
      <c r="B79" s="45" t="s">
        <v>395</v>
      </c>
      <c r="C79" s="46">
        <v>85190053652</v>
      </c>
      <c r="D79" s="46">
        <v>0</v>
      </c>
      <c r="E79" s="46">
        <v>85190053652</v>
      </c>
      <c r="F79" s="46">
        <v>31414232849.689999</v>
      </c>
      <c r="G79" s="46">
        <v>6549846911.3199997</v>
      </c>
      <c r="H79" s="46">
        <v>37964079761.010002</v>
      </c>
      <c r="I79" s="46">
        <v>44.56</v>
      </c>
      <c r="J79" s="46">
        <f t="shared" si="1"/>
        <v>6.4061965100147431E-2</v>
      </c>
      <c r="K79" s="83"/>
      <c r="L79" s="84"/>
    </row>
    <row r="80" spans="1:12">
      <c r="A80" s="47" t="s">
        <v>396</v>
      </c>
      <c r="B80" s="86" t="s">
        <v>397</v>
      </c>
      <c r="C80" s="48">
        <v>3845619605</v>
      </c>
      <c r="D80" s="48">
        <v>0</v>
      </c>
      <c r="E80" s="48">
        <v>3845619605</v>
      </c>
      <c r="F80" s="48">
        <v>1458310477</v>
      </c>
      <c r="G80" s="48">
        <v>59035906</v>
      </c>
      <c r="H80" s="48">
        <v>1517346383</v>
      </c>
      <c r="I80" s="48">
        <v>39.46</v>
      </c>
      <c r="J80" s="48">
        <f t="shared" si="1"/>
        <v>2.5604253189988272E-3</v>
      </c>
      <c r="K80" s="83"/>
      <c r="L80" s="84"/>
    </row>
    <row r="81" spans="1:12">
      <c r="A81" s="47" t="s">
        <v>398</v>
      </c>
      <c r="B81" s="86" t="s">
        <v>399</v>
      </c>
      <c r="C81" s="48">
        <v>8072914461</v>
      </c>
      <c r="D81" s="48">
        <v>0</v>
      </c>
      <c r="E81" s="48">
        <v>8072914461</v>
      </c>
      <c r="F81" s="48">
        <v>3185792119</v>
      </c>
      <c r="G81" s="48">
        <v>369306104</v>
      </c>
      <c r="H81" s="48">
        <v>3555098223</v>
      </c>
      <c r="I81" s="48">
        <v>44.04</v>
      </c>
      <c r="J81" s="48">
        <f t="shared" si="1"/>
        <v>5.9990016806181941E-3</v>
      </c>
      <c r="K81" s="83"/>
      <c r="L81" s="84"/>
    </row>
    <row r="82" spans="1:12">
      <c r="A82" s="47" t="s">
        <v>400</v>
      </c>
      <c r="B82" s="86" t="s">
        <v>401</v>
      </c>
      <c r="C82" s="48">
        <v>73271519586</v>
      </c>
      <c r="D82" s="48">
        <v>0</v>
      </c>
      <c r="E82" s="48">
        <v>73271519586</v>
      </c>
      <c r="F82" s="48">
        <v>26212943207.080002</v>
      </c>
      <c r="G82" s="48">
        <v>5805587916.5900002</v>
      </c>
      <c r="H82" s="48">
        <v>32018531123.669998</v>
      </c>
      <c r="I82" s="48">
        <v>43.7</v>
      </c>
      <c r="J82" s="48">
        <f t="shared" si="1"/>
        <v>5.4029230691616331E-2</v>
      </c>
      <c r="K82" s="83"/>
      <c r="L82" s="84"/>
    </row>
    <row r="83" spans="1:12">
      <c r="A83" s="47" t="s">
        <v>402</v>
      </c>
      <c r="B83" s="86" t="s">
        <v>403</v>
      </c>
      <c r="C83" s="48">
        <v>0</v>
      </c>
      <c r="D83" s="48">
        <v>0</v>
      </c>
      <c r="E83" s="48">
        <v>0</v>
      </c>
      <c r="F83" s="48">
        <v>6296991.5599999996</v>
      </c>
      <c r="G83" s="48">
        <v>5078341.78</v>
      </c>
      <c r="H83" s="48">
        <v>11375333.34</v>
      </c>
      <c r="I83" s="48">
        <v>0</v>
      </c>
      <c r="J83" s="48">
        <f t="shared" si="1"/>
        <v>1.9195150047546851E-5</v>
      </c>
      <c r="K83" s="83"/>
      <c r="L83" s="84"/>
    </row>
    <row r="84" spans="1:12">
      <c r="A84" s="47" t="s">
        <v>404</v>
      </c>
      <c r="B84" s="86" t="s">
        <v>405</v>
      </c>
      <c r="C84" s="48">
        <v>0</v>
      </c>
      <c r="D84" s="48">
        <v>0</v>
      </c>
      <c r="E84" s="48">
        <v>0</v>
      </c>
      <c r="F84" s="48">
        <v>550890055.04999995</v>
      </c>
      <c r="G84" s="48">
        <v>310838642.94999999</v>
      </c>
      <c r="H84" s="48">
        <v>861728698</v>
      </c>
      <c r="I84" s="48">
        <v>0</v>
      </c>
      <c r="J84" s="48">
        <f t="shared" si="1"/>
        <v>1.4541122588665333E-3</v>
      </c>
      <c r="K84" s="83"/>
      <c r="L84" s="84"/>
    </row>
    <row r="85" spans="1:12">
      <c r="A85" s="45" t="s">
        <v>406</v>
      </c>
      <c r="B85" s="45" t="s">
        <v>407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f t="shared" si="1"/>
        <v>0</v>
      </c>
      <c r="K85" s="83"/>
      <c r="L85" s="84"/>
    </row>
    <row r="86" spans="1:12">
      <c r="A86" s="47" t="s">
        <v>408</v>
      </c>
      <c r="B86" s="86" t="s">
        <v>409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f t="shared" si="1"/>
        <v>0</v>
      </c>
      <c r="K86" s="83"/>
      <c r="L86" s="84"/>
    </row>
    <row r="87" spans="1:12">
      <c r="A87" s="43" t="s">
        <v>410</v>
      </c>
      <c r="B87" s="43" t="s">
        <v>411</v>
      </c>
      <c r="C87" s="44">
        <v>0</v>
      </c>
      <c r="D87" s="44">
        <v>0</v>
      </c>
      <c r="E87" s="44">
        <v>0</v>
      </c>
      <c r="F87" s="44">
        <v>4727414309</v>
      </c>
      <c r="G87" s="44">
        <v>195504052</v>
      </c>
      <c r="H87" s="44">
        <v>4922918361</v>
      </c>
      <c r="I87" s="44">
        <v>0</v>
      </c>
      <c r="J87" s="44">
        <f t="shared" si="1"/>
        <v>8.307110990667322E-3</v>
      </c>
      <c r="K87" s="83"/>
      <c r="L87" s="84"/>
    </row>
    <row r="88" spans="1:12">
      <c r="A88" s="45" t="s">
        <v>412</v>
      </c>
      <c r="B88" s="45" t="s">
        <v>413</v>
      </c>
      <c r="C88" s="46">
        <v>0</v>
      </c>
      <c r="D88" s="46">
        <v>0</v>
      </c>
      <c r="E88" s="46">
        <v>0</v>
      </c>
      <c r="F88" s="46">
        <v>4727414309</v>
      </c>
      <c r="G88" s="46">
        <v>195504052</v>
      </c>
      <c r="H88" s="46">
        <v>4922918361</v>
      </c>
      <c r="I88" s="46">
        <v>0</v>
      </c>
      <c r="J88" s="46">
        <f t="shared" si="1"/>
        <v>8.307110990667322E-3</v>
      </c>
      <c r="K88" s="83"/>
      <c r="L88" s="84"/>
    </row>
    <row r="89" spans="1:12">
      <c r="A89" s="43" t="s">
        <v>414</v>
      </c>
      <c r="B89" s="43" t="s">
        <v>415</v>
      </c>
      <c r="C89" s="44">
        <v>0</v>
      </c>
      <c r="D89" s="44">
        <v>0</v>
      </c>
      <c r="E89" s="44">
        <v>0</v>
      </c>
      <c r="F89" s="44">
        <v>3258654501.5700002</v>
      </c>
      <c r="G89" s="44">
        <v>323643839.45999998</v>
      </c>
      <c r="H89" s="44">
        <v>3582298341.0300002</v>
      </c>
      <c r="I89" s="44">
        <v>0</v>
      </c>
      <c r="J89" s="44">
        <f t="shared" si="1"/>
        <v>6.0449001462975164E-3</v>
      </c>
      <c r="K89" s="83"/>
      <c r="L89" s="84"/>
    </row>
    <row r="90" spans="1:12">
      <c r="A90" s="45" t="s">
        <v>416</v>
      </c>
      <c r="B90" s="45" t="s">
        <v>417</v>
      </c>
      <c r="C90" s="46">
        <v>0</v>
      </c>
      <c r="D90" s="46">
        <v>0</v>
      </c>
      <c r="E90" s="46">
        <v>0</v>
      </c>
      <c r="F90" s="46">
        <v>3258654501.5700002</v>
      </c>
      <c r="G90" s="46">
        <v>323643839.45999998</v>
      </c>
      <c r="H90" s="46">
        <v>3582298341.0300002</v>
      </c>
      <c r="I90" s="46">
        <v>0</v>
      </c>
      <c r="J90" s="46">
        <f t="shared" si="1"/>
        <v>6.0449001462975164E-3</v>
      </c>
      <c r="K90" s="83"/>
      <c r="L90" s="84"/>
    </row>
    <row r="91" spans="1:12">
      <c r="A91" s="53" t="s">
        <v>418</v>
      </c>
      <c r="B91" s="91" t="s">
        <v>419</v>
      </c>
      <c r="C91" s="54">
        <v>2509074841456</v>
      </c>
      <c r="D91" s="54">
        <v>0</v>
      </c>
      <c r="E91" s="54">
        <v>2500000000000</v>
      </c>
      <c r="F91" s="54">
        <v>1211806268669.24</v>
      </c>
      <c r="G91" s="54">
        <v>40280945635.269997</v>
      </c>
      <c r="H91" s="54">
        <v>1252087214304.51</v>
      </c>
      <c r="I91" s="54">
        <v>50.08</v>
      </c>
      <c r="J91" s="54">
        <f t="shared" si="1"/>
        <v>2.1128173771116954</v>
      </c>
      <c r="K91" s="83"/>
      <c r="L91" s="84"/>
    </row>
    <row r="92" spans="1:12">
      <c r="A92" s="43" t="s">
        <v>420</v>
      </c>
      <c r="B92" s="43" t="s">
        <v>421</v>
      </c>
      <c r="C92" s="44">
        <v>2509074841456</v>
      </c>
      <c r="D92" s="44">
        <v>0</v>
      </c>
      <c r="E92" s="44">
        <v>2500000000000</v>
      </c>
      <c r="F92" s="44">
        <v>1211806268669.24</v>
      </c>
      <c r="G92" s="44">
        <v>40280945635.269997</v>
      </c>
      <c r="H92" s="44">
        <v>1252087214304.51</v>
      </c>
      <c r="I92" s="44">
        <v>50.08</v>
      </c>
      <c r="J92" s="44">
        <f t="shared" si="1"/>
        <v>2.1128173771116954</v>
      </c>
      <c r="K92" s="83"/>
      <c r="L92" s="84"/>
    </row>
    <row r="93" spans="1:12">
      <c r="A93" s="45" t="s">
        <v>422</v>
      </c>
      <c r="B93" s="45" t="s">
        <v>423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f t="shared" si="1"/>
        <v>0</v>
      </c>
      <c r="K93" s="83"/>
      <c r="L93" s="84"/>
    </row>
    <row r="94" spans="1:12">
      <c r="A94" s="45" t="s">
        <v>424</v>
      </c>
      <c r="B94" s="45" t="s">
        <v>425</v>
      </c>
      <c r="C94" s="46">
        <v>701878974081</v>
      </c>
      <c r="D94" s="46">
        <v>0</v>
      </c>
      <c r="E94" s="46">
        <v>1772000000000</v>
      </c>
      <c r="F94" s="46">
        <v>1049478820737.49</v>
      </c>
      <c r="G94" s="46">
        <v>40280945635.269997</v>
      </c>
      <c r="H94" s="46">
        <v>1089759766372.76</v>
      </c>
      <c r="I94" s="46">
        <v>61.5</v>
      </c>
      <c r="J94" s="46">
        <f t="shared" si="1"/>
        <v>1.8389001540507586</v>
      </c>
      <c r="K94" s="83"/>
      <c r="L94" s="84"/>
    </row>
    <row r="95" spans="1:12">
      <c r="A95" s="45" t="s">
        <v>426</v>
      </c>
      <c r="B95" s="45" t="s">
        <v>427</v>
      </c>
      <c r="C95" s="46">
        <v>1807195867375</v>
      </c>
      <c r="D95" s="46">
        <v>0</v>
      </c>
      <c r="E95" s="46">
        <v>728000000000</v>
      </c>
      <c r="F95" s="46">
        <v>162327447931.75</v>
      </c>
      <c r="G95" s="46">
        <v>0</v>
      </c>
      <c r="H95" s="46">
        <v>162327447931.75</v>
      </c>
      <c r="I95" s="46">
        <v>22.3</v>
      </c>
      <c r="J95" s="46">
        <f t="shared" si="1"/>
        <v>0.27391722306093669</v>
      </c>
      <c r="K95" s="83"/>
      <c r="L95" s="84"/>
    </row>
    <row r="96" spans="1:12">
      <c r="A96" s="53" t="s">
        <v>428</v>
      </c>
      <c r="B96" s="91" t="s">
        <v>429</v>
      </c>
      <c r="C96" s="54">
        <v>308372469687</v>
      </c>
      <c r="D96" s="54">
        <v>0</v>
      </c>
      <c r="E96" s="54">
        <v>308372469687</v>
      </c>
      <c r="F96" s="54">
        <v>228765087395</v>
      </c>
      <c r="G96" s="54">
        <v>6252335095</v>
      </c>
      <c r="H96" s="54">
        <v>235017422490</v>
      </c>
      <c r="I96" s="54">
        <v>76.209999999999994</v>
      </c>
      <c r="J96" s="54">
        <f t="shared" si="1"/>
        <v>0.39657692250830001</v>
      </c>
      <c r="K96" s="83"/>
      <c r="L96" s="84"/>
    </row>
    <row r="97" spans="1:12">
      <c r="A97" s="43" t="s">
        <v>430</v>
      </c>
      <c r="B97" s="43" t="s">
        <v>431</v>
      </c>
      <c r="C97" s="44">
        <v>9404980188</v>
      </c>
      <c r="D97" s="44">
        <v>0</v>
      </c>
      <c r="E97" s="44">
        <v>9404980188</v>
      </c>
      <c r="F97" s="44">
        <v>5261697773</v>
      </c>
      <c r="G97" s="44">
        <v>201701463</v>
      </c>
      <c r="H97" s="44">
        <v>5463399236</v>
      </c>
      <c r="I97" s="44">
        <v>58.09</v>
      </c>
      <c r="J97" s="44">
        <f t="shared" si="1"/>
        <v>9.2191380217322774E-3</v>
      </c>
      <c r="K97" s="83"/>
      <c r="L97" s="84"/>
    </row>
    <row r="98" spans="1:12">
      <c r="A98" s="45" t="s">
        <v>432</v>
      </c>
      <c r="B98" s="45" t="s">
        <v>433</v>
      </c>
      <c r="C98" s="46">
        <v>9404980188</v>
      </c>
      <c r="D98" s="46">
        <v>0</v>
      </c>
      <c r="E98" s="46">
        <v>9404980188</v>
      </c>
      <c r="F98" s="46">
        <v>5261697773</v>
      </c>
      <c r="G98" s="46">
        <v>201701463</v>
      </c>
      <c r="H98" s="46">
        <v>5463399236</v>
      </c>
      <c r="I98" s="46">
        <v>58.09</v>
      </c>
      <c r="J98" s="46">
        <f t="shared" si="1"/>
        <v>9.2191380217322774E-3</v>
      </c>
      <c r="K98" s="83"/>
      <c r="L98" s="84"/>
    </row>
    <row r="99" spans="1:12">
      <c r="A99" s="43" t="s">
        <v>434</v>
      </c>
      <c r="B99" s="43" t="s">
        <v>435</v>
      </c>
      <c r="C99" s="44">
        <v>298967489499</v>
      </c>
      <c r="D99" s="44">
        <v>0</v>
      </c>
      <c r="E99" s="44">
        <v>298967489499</v>
      </c>
      <c r="F99" s="44">
        <v>223503389622</v>
      </c>
      <c r="G99" s="44">
        <v>6050633632</v>
      </c>
      <c r="H99" s="44">
        <v>229554023254</v>
      </c>
      <c r="I99" s="44">
        <v>76.78</v>
      </c>
      <c r="J99" s="44">
        <f t="shared" si="1"/>
        <v>0.38735778448656777</v>
      </c>
      <c r="K99" s="83"/>
      <c r="L99" s="84"/>
    </row>
    <row r="100" spans="1:12">
      <c r="A100" s="45" t="s">
        <v>436</v>
      </c>
      <c r="B100" s="45" t="s">
        <v>437</v>
      </c>
      <c r="C100" s="46">
        <v>298967489499</v>
      </c>
      <c r="D100" s="46">
        <v>0</v>
      </c>
      <c r="E100" s="46">
        <v>298967489499</v>
      </c>
      <c r="F100" s="46">
        <v>223503389622</v>
      </c>
      <c r="G100" s="46">
        <v>6050633632</v>
      </c>
      <c r="H100" s="46">
        <v>229554023254</v>
      </c>
      <c r="I100" s="46">
        <v>76.78</v>
      </c>
      <c r="J100" s="46">
        <f t="shared" si="1"/>
        <v>0.38735778448656777</v>
      </c>
      <c r="K100" s="83"/>
      <c r="L100" s="84"/>
    </row>
    <row r="101" spans="1:12">
      <c r="A101" s="45" t="s">
        <v>438</v>
      </c>
      <c r="B101" s="45" t="s">
        <v>439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f t="shared" si="1"/>
        <v>0</v>
      </c>
      <c r="K101" s="83"/>
      <c r="L101" s="84"/>
    </row>
    <row r="102" spans="1:12" s="92" customFormat="1">
      <c r="A102" s="53" t="s">
        <v>440</v>
      </c>
      <c r="B102" s="91" t="s">
        <v>441</v>
      </c>
      <c r="C102" s="54">
        <v>71875027205</v>
      </c>
      <c r="D102" s="54">
        <v>0</v>
      </c>
      <c r="E102" s="54">
        <v>71875027205</v>
      </c>
      <c r="F102" s="54">
        <v>31488474606.91</v>
      </c>
      <c r="G102" s="54">
        <v>3253255924.5500002</v>
      </c>
      <c r="H102" s="54">
        <v>34741730531.459999</v>
      </c>
      <c r="I102" s="54">
        <v>48.34</v>
      </c>
      <c r="J102" s="54">
        <f t="shared" si="1"/>
        <v>5.862445613948173E-2</v>
      </c>
      <c r="K102" s="83"/>
      <c r="L102" s="84"/>
    </row>
    <row r="103" spans="1:12">
      <c r="A103" s="43" t="s">
        <v>442</v>
      </c>
      <c r="B103" s="43" t="s">
        <v>443</v>
      </c>
      <c r="C103" s="44">
        <v>71875027205</v>
      </c>
      <c r="D103" s="44">
        <v>0</v>
      </c>
      <c r="E103" s="44">
        <v>71875027205</v>
      </c>
      <c r="F103" s="44">
        <v>31488474606.91</v>
      </c>
      <c r="G103" s="44">
        <v>3253255924.5500002</v>
      </c>
      <c r="H103" s="44">
        <v>34741730531.459999</v>
      </c>
      <c r="I103" s="44">
        <v>48.34</v>
      </c>
      <c r="J103" s="44">
        <f t="shared" si="1"/>
        <v>5.862445613948173E-2</v>
      </c>
      <c r="K103" s="83"/>
      <c r="L103" s="84"/>
    </row>
    <row r="104" spans="1:12">
      <c r="A104" s="45" t="s">
        <v>444</v>
      </c>
      <c r="B104" s="45" t="s">
        <v>445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f t="shared" si="1"/>
        <v>0</v>
      </c>
      <c r="K104" s="83"/>
      <c r="L104" s="84"/>
    </row>
    <row r="105" spans="1:12">
      <c r="A105" s="45" t="s">
        <v>446</v>
      </c>
      <c r="B105" s="45" t="s">
        <v>447</v>
      </c>
      <c r="C105" s="46">
        <v>13910000000</v>
      </c>
      <c r="D105" s="46">
        <v>0</v>
      </c>
      <c r="E105" s="46">
        <v>13910000000</v>
      </c>
      <c r="F105" s="46">
        <v>2145103458</v>
      </c>
      <c r="G105" s="46">
        <v>232369098</v>
      </c>
      <c r="H105" s="46">
        <v>2377472556</v>
      </c>
      <c r="I105" s="46">
        <v>17.09</v>
      </c>
      <c r="J105" s="46">
        <f t="shared" si="1"/>
        <v>4.0118334190587098E-3</v>
      </c>
      <c r="K105" s="83"/>
      <c r="L105" s="84"/>
    </row>
    <row r="106" spans="1:12">
      <c r="A106" s="45" t="s">
        <v>448</v>
      </c>
      <c r="B106" s="45" t="s">
        <v>449</v>
      </c>
      <c r="C106" s="46">
        <v>800000000</v>
      </c>
      <c r="D106" s="46">
        <v>0</v>
      </c>
      <c r="E106" s="46">
        <v>800000000</v>
      </c>
      <c r="F106" s="46">
        <v>0</v>
      </c>
      <c r="G106" s="46">
        <v>0</v>
      </c>
      <c r="H106" s="46">
        <v>0</v>
      </c>
      <c r="I106" s="46">
        <v>0</v>
      </c>
      <c r="J106" s="46">
        <f t="shared" si="1"/>
        <v>0</v>
      </c>
      <c r="K106" s="83"/>
      <c r="L106" s="84"/>
    </row>
    <row r="107" spans="1:12">
      <c r="A107" s="45" t="s">
        <v>450</v>
      </c>
      <c r="B107" s="45" t="s">
        <v>451</v>
      </c>
      <c r="C107" s="46">
        <v>4452474038</v>
      </c>
      <c r="D107" s="46">
        <v>0</v>
      </c>
      <c r="E107" s="46">
        <v>4452474038</v>
      </c>
      <c r="F107" s="46">
        <v>0</v>
      </c>
      <c r="G107" s="46">
        <v>0</v>
      </c>
      <c r="H107" s="46">
        <v>0</v>
      </c>
      <c r="I107" s="46">
        <v>0</v>
      </c>
      <c r="J107" s="46">
        <f t="shared" si="1"/>
        <v>0</v>
      </c>
      <c r="K107" s="83"/>
      <c r="L107" s="84"/>
    </row>
    <row r="108" spans="1:12">
      <c r="A108" s="45" t="s">
        <v>452</v>
      </c>
      <c r="B108" s="45" t="s">
        <v>453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f t="shared" si="1"/>
        <v>0</v>
      </c>
      <c r="K108" s="83"/>
      <c r="L108" s="84"/>
    </row>
    <row r="109" spans="1:12">
      <c r="A109" s="45" t="s">
        <v>454</v>
      </c>
      <c r="B109" s="45" t="s">
        <v>455</v>
      </c>
      <c r="C109" s="46">
        <v>2712553167</v>
      </c>
      <c r="D109" s="46">
        <v>0</v>
      </c>
      <c r="E109" s="46">
        <v>2712553167</v>
      </c>
      <c r="F109" s="46">
        <v>0</v>
      </c>
      <c r="G109" s="46">
        <v>0</v>
      </c>
      <c r="H109" s="46">
        <v>0</v>
      </c>
      <c r="I109" s="46">
        <v>0</v>
      </c>
      <c r="J109" s="46">
        <f t="shared" si="1"/>
        <v>0</v>
      </c>
      <c r="K109" s="83"/>
      <c r="L109" s="84"/>
    </row>
    <row r="110" spans="1:12">
      <c r="A110" s="45" t="s">
        <v>456</v>
      </c>
      <c r="B110" s="45" t="s">
        <v>61</v>
      </c>
      <c r="C110" s="46">
        <v>50000000000</v>
      </c>
      <c r="D110" s="46">
        <v>0</v>
      </c>
      <c r="E110" s="46">
        <v>50000000000</v>
      </c>
      <c r="F110" s="46">
        <v>25932531494.799999</v>
      </c>
      <c r="G110" s="46">
        <v>2978267605.2600002</v>
      </c>
      <c r="H110" s="46">
        <v>28910799100.060001</v>
      </c>
      <c r="I110" s="46">
        <v>57.82</v>
      </c>
      <c r="J110" s="46">
        <f t="shared" si="1"/>
        <v>4.8785130961281717E-2</v>
      </c>
      <c r="K110" s="83"/>
      <c r="L110" s="84"/>
    </row>
    <row r="111" spans="1:12">
      <c r="A111" s="45" t="s">
        <v>457</v>
      </c>
      <c r="B111" s="45" t="s">
        <v>458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f t="shared" si="1"/>
        <v>0</v>
      </c>
      <c r="K111" s="83"/>
      <c r="L111" s="84"/>
    </row>
    <row r="112" spans="1:12">
      <c r="A112" s="45" t="s">
        <v>459</v>
      </c>
      <c r="B112" s="45" t="s">
        <v>460</v>
      </c>
      <c r="C112" s="46">
        <v>0</v>
      </c>
      <c r="D112" s="46">
        <v>0</v>
      </c>
      <c r="E112" s="46">
        <v>0</v>
      </c>
      <c r="F112" s="46">
        <v>3410839654.1100001</v>
      </c>
      <c r="G112" s="46">
        <v>42619221.289999999</v>
      </c>
      <c r="H112" s="46">
        <v>3453458875.4000001</v>
      </c>
      <c r="I112" s="46">
        <v>0</v>
      </c>
      <c r="J112" s="46">
        <f t="shared" si="1"/>
        <v>5.8274917591413112E-3</v>
      </c>
      <c r="K112" s="83"/>
      <c r="L112" s="84"/>
    </row>
    <row r="113" spans="1:12" s="84" customFormat="1">
      <c r="A113" s="53" t="s">
        <v>461</v>
      </c>
      <c r="B113" s="91" t="s">
        <v>462</v>
      </c>
      <c r="C113" s="54">
        <v>860000000000</v>
      </c>
      <c r="D113" s="54">
        <v>0</v>
      </c>
      <c r="E113" s="54">
        <v>869074841456</v>
      </c>
      <c r="F113" s="54">
        <v>855701739826.05005</v>
      </c>
      <c r="G113" s="54">
        <v>188185317234.31</v>
      </c>
      <c r="H113" s="54">
        <v>1043887057060.36</v>
      </c>
      <c r="I113" s="54">
        <v>120.11</v>
      </c>
      <c r="J113" s="54">
        <f t="shared" si="1"/>
        <v>1.761492880609133</v>
      </c>
      <c r="K113" s="83"/>
    </row>
    <row r="114" spans="1:12" s="84" customFormat="1">
      <c r="A114" s="43" t="s">
        <v>463</v>
      </c>
      <c r="B114" s="43" t="s">
        <v>464</v>
      </c>
      <c r="C114" s="44">
        <v>23064880955</v>
      </c>
      <c r="D114" s="44">
        <v>0</v>
      </c>
      <c r="E114" s="44">
        <v>23064880955</v>
      </c>
      <c r="F114" s="44">
        <v>24038438128.529999</v>
      </c>
      <c r="G114" s="44">
        <v>5272840044.5</v>
      </c>
      <c r="H114" s="44">
        <v>29311278173.029999</v>
      </c>
      <c r="I114" s="44">
        <v>127.08</v>
      </c>
      <c r="J114" s="44">
        <f t="shared" si="1"/>
        <v>4.9460913873904618E-2</v>
      </c>
      <c r="K114" s="83"/>
    </row>
    <row r="115" spans="1:12">
      <c r="A115" s="43" t="s">
        <v>465</v>
      </c>
      <c r="B115" s="43" t="s">
        <v>466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f t="shared" si="1"/>
        <v>0</v>
      </c>
      <c r="K115" s="83"/>
      <c r="L115" s="84"/>
    </row>
    <row r="116" spans="1:12" s="84" customFormat="1">
      <c r="A116" s="43" t="s">
        <v>467</v>
      </c>
      <c r="B116" s="43" t="s">
        <v>468</v>
      </c>
      <c r="C116" s="44">
        <v>811990891961</v>
      </c>
      <c r="D116" s="44">
        <v>0</v>
      </c>
      <c r="E116" s="44">
        <v>821065733417</v>
      </c>
      <c r="F116" s="44">
        <v>816745291476.81995</v>
      </c>
      <c r="G116" s="44">
        <v>179629560578.67001</v>
      </c>
      <c r="H116" s="44">
        <v>996374852055.48999</v>
      </c>
      <c r="I116" s="44">
        <v>121.35</v>
      </c>
      <c r="J116" s="44">
        <f t="shared" si="1"/>
        <v>1.6813190626735011</v>
      </c>
      <c r="K116" s="83"/>
    </row>
    <row r="117" spans="1:12">
      <c r="A117" s="43" t="s">
        <v>469</v>
      </c>
      <c r="B117" s="43" t="s">
        <v>470</v>
      </c>
      <c r="C117" s="44">
        <v>6379389267</v>
      </c>
      <c r="D117" s="44">
        <v>0</v>
      </c>
      <c r="E117" s="44">
        <v>6379389267</v>
      </c>
      <c r="F117" s="44">
        <v>7838039760.9700003</v>
      </c>
      <c r="G117" s="44">
        <v>2519665760.6100001</v>
      </c>
      <c r="H117" s="44">
        <v>10357705521.58</v>
      </c>
      <c r="I117" s="44">
        <v>162.36000000000001</v>
      </c>
      <c r="J117" s="44">
        <f t="shared" si="1"/>
        <v>1.74779679586104E-2</v>
      </c>
      <c r="K117" s="83"/>
      <c r="L117" s="84"/>
    </row>
    <row r="118" spans="1:12">
      <c r="A118" s="43" t="s">
        <v>471</v>
      </c>
      <c r="B118" s="43" t="s">
        <v>472</v>
      </c>
      <c r="C118" s="44">
        <v>1689403386</v>
      </c>
      <c r="D118" s="44">
        <v>0</v>
      </c>
      <c r="E118" s="44">
        <v>1689403386</v>
      </c>
      <c r="F118" s="44">
        <v>912318474.88999999</v>
      </c>
      <c r="G118" s="44">
        <v>402797034.36000001</v>
      </c>
      <c r="H118" s="44">
        <v>1315115509.25</v>
      </c>
      <c r="I118" s="44">
        <v>77.84</v>
      </c>
      <c r="J118" s="44">
        <f t="shared" si="1"/>
        <v>2.2191736079630116E-3</v>
      </c>
      <c r="K118" s="83"/>
      <c r="L118" s="84"/>
    </row>
    <row r="119" spans="1:12">
      <c r="A119" s="43" t="s">
        <v>473</v>
      </c>
      <c r="B119" s="43" t="s">
        <v>474</v>
      </c>
      <c r="C119" s="44">
        <v>532077713</v>
      </c>
      <c r="D119" s="44">
        <v>0</v>
      </c>
      <c r="E119" s="44">
        <v>532077713</v>
      </c>
      <c r="F119" s="44">
        <v>273807233.83999997</v>
      </c>
      <c r="G119" s="44">
        <v>21108681.199999999</v>
      </c>
      <c r="H119" s="44">
        <v>294915915.04000002</v>
      </c>
      <c r="I119" s="44">
        <v>55.43</v>
      </c>
      <c r="J119" s="44">
        <f t="shared" si="1"/>
        <v>4.9765181128330605E-4</v>
      </c>
      <c r="K119" s="83"/>
      <c r="L119" s="84"/>
    </row>
    <row r="120" spans="1:12">
      <c r="A120" s="43" t="s">
        <v>475</v>
      </c>
      <c r="B120" s="43" t="s">
        <v>476</v>
      </c>
      <c r="C120" s="44">
        <v>16043967517</v>
      </c>
      <c r="D120" s="44">
        <v>0</v>
      </c>
      <c r="E120" s="44">
        <v>16043967517</v>
      </c>
      <c r="F120" s="44">
        <v>5003530129</v>
      </c>
      <c r="G120" s="44">
        <v>303778149.97000003</v>
      </c>
      <c r="H120" s="44">
        <v>5307308278.9700003</v>
      </c>
      <c r="I120" s="44">
        <v>33.08</v>
      </c>
      <c r="J120" s="44">
        <f t="shared" si="1"/>
        <v>8.9557444796089635E-3</v>
      </c>
      <c r="K120" s="83"/>
      <c r="L120" s="84"/>
    </row>
    <row r="121" spans="1:12">
      <c r="A121" s="43" t="s">
        <v>477</v>
      </c>
      <c r="B121" s="43" t="s">
        <v>478</v>
      </c>
      <c r="C121" s="44">
        <v>299389201</v>
      </c>
      <c r="D121" s="44">
        <v>0</v>
      </c>
      <c r="E121" s="44">
        <v>299389201</v>
      </c>
      <c r="F121" s="44">
        <v>890314622</v>
      </c>
      <c r="G121" s="44">
        <v>35566985</v>
      </c>
      <c r="H121" s="44">
        <v>925881607</v>
      </c>
      <c r="I121" s="44">
        <v>309.26</v>
      </c>
      <c r="J121" s="44">
        <f t="shared" si="1"/>
        <v>1.5623662042618263E-3</v>
      </c>
      <c r="K121" s="83"/>
      <c r="L121" s="84"/>
    </row>
    <row r="123" spans="1:12">
      <c r="A123" s="93" t="s">
        <v>80</v>
      </c>
      <c r="B123" s="94" t="s">
        <v>80</v>
      </c>
      <c r="C123" s="95">
        <v>64127797852000</v>
      </c>
      <c r="D123" s="95">
        <v>3888349014824.8398</v>
      </c>
      <c r="E123" s="95">
        <v>68747972487453.797</v>
      </c>
      <c r="F123" s="95">
        <v>49619682400941.102</v>
      </c>
      <c r="G123" s="95">
        <v>9641814965961.6309</v>
      </c>
      <c r="H123" s="95">
        <v>59261497366902.703</v>
      </c>
      <c r="I123" s="95">
        <v>86.2</v>
      </c>
      <c r="J123" s="95">
        <f>+H123/$H$123*100</f>
        <v>100</v>
      </c>
    </row>
  </sheetData>
  <autoFilter ref="A7:J121" xr:uid="{D210C930-FBFD-45A8-9257-266769EFEC12}"/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0"/>
  <sheetViews>
    <sheetView tabSelected="1" view="pageBreakPreview" zoomScale="70" zoomScaleNormal="100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6" sqref="D16"/>
    </sheetView>
  </sheetViews>
  <sheetFormatPr baseColWidth="10" defaultRowHeight="9"/>
  <cols>
    <col min="1" max="1" width="25.42578125" style="8" customWidth="1"/>
    <col min="2" max="2" width="64.5703125" style="9" customWidth="1"/>
    <col min="3" max="3" width="28.5703125" style="10" customWidth="1"/>
    <col min="4" max="4" width="32.85546875" style="11" customWidth="1"/>
    <col min="5" max="6" width="28.42578125" style="11" customWidth="1"/>
    <col min="7" max="9" width="27.140625" style="11" customWidth="1"/>
    <col min="10" max="12" width="29.85546875" style="11" customWidth="1"/>
    <col min="13" max="14" width="9.140625" style="11" customWidth="1"/>
    <col min="15" max="15" width="20.140625" style="11" customWidth="1"/>
    <col min="16" max="17" width="27.7109375" style="11" customWidth="1"/>
    <col min="18" max="16384" width="11.42578125" style="5"/>
  </cols>
  <sheetData>
    <row r="1" spans="1:17" s="6" customFormat="1" ht="21" customHeight="1">
      <c r="A1" s="7"/>
      <c r="B1" s="38"/>
      <c r="C1" s="39"/>
      <c r="O1" s="40"/>
      <c r="P1" s="40"/>
    </row>
    <row r="2" spans="1:17" s="6" customFormat="1" ht="15.75">
      <c r="A2" s="7"/>
      <c r="B2" s="38"/>
      <c r="C2" s="39"/>
    </row>
    <row r="3" spans="1:17" s="6" customFormat="1" ht="15.75">
      <c r="A3" s="7"/>
      <c r="B3" s="38"/>
      <c r="C3" s="3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15.75">
      <c r="A4" s="7"/>
      <c r="B4" s="38"/>
      <c r="C4" s="3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8"/>
      <c r="P4" s="56"/>
      <c r="Q4" s="7"/>
    </row>
    <row r="5" spans="1:17" s="6" customFormat="1" ht="15.75">
      <c r="A5" s="7"/>
      <c r="B5" s="57"/>
      <c r="C5" s="3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6"/>
      <c r="Q5" s="7"/>
    </row>
    <row r="6" spans="1:17" s="2" customFormat="1" ht="9.75" thickBot="1">
      <c r="A6" s="4"/>
      <c r="B6" s="3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1"/>
      <c r="Q6" s="1"/>
    </row>
    <row r="7" spans="1:17" s="64" customFormat="1" ht="35.25" customHeight="1" thickBot="1">
      <c r="A7" s="13"/>
      <c r="B7" s="14"/>
      <c r="C7" s="15"/>
      <c r="D7" s="71" t="s">
        <v>246</v>
      </c>
      <c r="E7" s="72"/>
      <c r="F7" s="73"/>
      <c r="G7" s="71" t="s">
        <v>247</v>
      </c>
      <c r="H7" s="72"/>
      <c r="I7" s="73"/>
      <c r="J7" s="71" t="s">
        <v>248</v>
      </c>
      <c r="K7" s="72"/>
      <c r="L7" s="73"/>
      <c r="M7" s="68" t="s">
        <v>4</v>
      </c>
      <c r="N7" s="69"/>
      <c r="O7" s="70"/>
      <c r="P7" s="63" t="s">
        <v>5</v>
      </c>
      <c r="Q7" s="63" t="s">
        <v>6</v>
      </c>
    </row>
    <row r="8" spans="1:17" s="67" customFormat="1" ht="35.25" customHeight="1" thickBot="1">
      <c r="A8" s="30" t="s">
        <v>87</v>
      </c>
      <c r="B8" s="16" t="s">
        <v>86</v>
      </c>
      <c r="C8" s="65" t="s">
        <v>88</v>
      </c>
      <c r="D8" s="61" t="s">
        <v>2</v>
      </c>
      <c r="E8" s="17" t="s">
        <v>3</v>
      </c>
      <c r="F8" s="17" t="s">
        <v>89</v>
      </c>
      <c r="G8" s="17" t="s">
        <v>0</v>
      </c>
      <c r="H8" s="17" t="s">
        <v>1</v>
      </c>
      <c r="I8" s="17" t="s">
        <v>90</v>
      </c>
      <c r="J8" s="61" t="s">
        <v>2</v>
      </c>
      <c r="K8" s="17" t="s">
        <v>3</v>
      </c>
      <c r="L8" s="17" t="s">
        <v>89</v>
      </c>
      <c r="M8" s="18" t="s">
        <v>1</v>
      </c>
      <c r="N8" s="19" t="s">
        <v>78</v>
      </c>
      <c r="O8" s="62" t="s">
        <v>79</v>
      </c>
      <c r="P8" s="66"/>
      <c r="Q8" s="66"/>
    </row>
    <row r="9" spans="1:17" s="12" customFormat="1" ht="12.75">
      <c r="A9" s="20"/>
      <c r="B9" s="21"/>
      <c r="C9" s="2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3" customFormat="1" ht="24.75" customHeight="1">
      <c r="A10" s="41" t="s">
        <v>100</v>
      </c>
      <c r="B10" s="41" t="s">
        <v>7</v>
      </c>
      <c r="C10" s="42">
        <v>68635806608573.797</v>
      </c>
      <c r="D10" s="42">
        <v>64337808414720.898</v>
      </c>
      <c r="E10" s="42">
        <v>48479206161877.102</v>
      </c>
      <c r="F10" s="42">
        <v>48479206161877.102</v>
      </c>
      <c r="G10" s="42">
        <v>3939747988557.1099</v>
      </c>
      <c r="H10" s="42">
        <v>6974142683281.9805</v>
      </c>
      <c r="I10" s="42">
        <v>6974142683281.9805</v>
      </c>
      <c r="J10" s="42">
        <v>68277556403278</v>
      </c>
      <c r="K10" s="42">
        <v>55453348845159.102</v>
      </c>
      <c r="L10" s="42">
        <v>55453348845159.102</v>
      </c>
      <c r="M10" s="42">
        <v>80.790000000000006</v>
      </c>
      <c r="N10" s="42">
        <v>80.790000000000006</v>
      </c>
      <c r="O10" s="42">
        <f>+L10/$L$127*100</f>
        <v>100</v>
      </c>
      <c r="P10" s="42">
        <v>358250205295.83002</v>
      </c>
      <c r="Q10" s="42">
        <v>0</v>
      </c>
    </row>
    <row r="11" spans="1:17" s="24" customFormat="1" ht="24.75" customHeight="1">
      <c r="A11" s="53" t="s">
        <v>101</v>
      </c>
      <c r="B11" s="53" t="s">
        <v>8</v>
      </c>
      <c r="C11" s="54">
        <v>68149807697109.797</v>
      </c>
      <c r="D11" s="54">
        <v>63951287384359.5</v>
      </c>
      <c r="E11" s="54">
        <v>48279413436731.5</v>
      </c>
      <c r="F11" s="54">
        <v>48279413436731.5</v>
      </c>
      <c r="G11" s="54">
        <v>3936355971042.1099</v>
      </c>
      <c r="H11" s="54">
        <v>6962145064910.1602</v>
      </c>
      <c r="I11" s="54">
        <v>6962145064910.1602</v>
      </c>
      <c r="J11" s="54">
        <v>67887643355401.602</v>
      </c>
      <c r="K11" s="54">
        <v>55241558501641.602</v>
      </c>
      <c r="L11" s="54">
        <v>55241558501641.602</v>
      </c>
      <c r="M11" s="54">
        <v>81.06</v>
      </c>
      <c r="N11" s="54">
        <v>81.06</v>
      </c>
      <c r="O11" s="54">
        <f t="shared" ref="O11:O74" si="0">+L11/$L$127*100</f>
        <v>99.618074745839294</v>
      </c>
      <c r="P11" s="54">
        <v>262164341708.23001</v>
      </c>
      <c r="Q11" s="54">
        <v>0</v>
      </c>
    </row>
    <row r="12" spans="1:17" s="23" customFormat="1" ht="24.75" customHeight="1">
      <c r="A12" s="43" t="s">
        <v>102</v>
      </c>
      <c r="B12" s="43" t="s">
        <v>24</v>
      </c>
      <c r="C12" s="44">
        <v>244382261000</v>
      </c>
      <c r="D12" s="44">
        <v>244382261000</v>
      </c>
      <c r="E12" s="44">
        <v>91357687076.449997</v>
      </c>
      <c r="F12" s="44">
        <v>91357687076.449997</v>
      </c>
      <c r="G12" s="44">
        <v>0</v>
      </c>
      <c r="H12" s="44">
        <v>17770183654.82</v>
      </c>
      <c r="I12" s="44">
        <v>17770183654.82</v>
      </c>
      <c r="J12" s="44">
        <v>244382261000</v>
      </c>
      <c r="K12" s="44">
        <v>109127870731.27</v>
      </c>
      <c r="L12" s="44">
        <v>109127870731.27</v>
      </c>
      <c r="M12" s="44">
        <v>44.65</v>
      </c>
      <c r="N12" s="44">
        <v>44.65</v>
      </c>
      <c r="O12" s="44">
        <f t="shared" si="0"/>
        <v>0.19679221003583541</v>
      </c>
      <c r="P12" s="44">
        <v>0</v>
      </c>
      <c r="Q12" s="44">
        <v>0</v>
      </c>
    </row>
    <row r="13" spans="1:17" s="23" customFormat="1" ht="24.75" customHeight="1">
      <c r="A13" s="45" t="s">
        <v>103</v>
      </c>
      <c r="B13" s="45" t="s">
        <v>104</v>
      </c>
      <c r="C13" s="46">
        <v>244382261000</v>
      </c>
      <c r="D13" s="46">
        <v>244382261000</v>
      </c>
      <c r="E13" s="46">
        <v>91357687076.449997</v>
      </c>
      <c r="F13" s="46">
        <v>91357687076.449997</v>
      </c>
      <c r="G13" s="46">
        <v>0</v>
      </c>
      <c r="H13" s="46">
        <v>17770183654.82</v>
      </c>
      <c r="I13" s="46">
        <v>17770183654.82</v>
      </c>
      <c r="J13" s="46">
        <v>244382261000</v>
      </c>
      <c r="K13" s="46">
        <v>109127870731.27</v>
      </c>
      <c r="L13" s="46">
        <v>109127870731.27</v>
      </c>
      <c r="M13" s="46">
        <v>44.65</v>
      </c>
      <c r="N13" s="46">
        <v>44.65</v>
      </c>
      <c r="O13" s="46">
        <f t="shared" si="0"/>
        <v>0.19679221003583541</v>
      </c>
      <c r="P13" s="46">
        <v>0</v>
      </c>
      <c r="Q13" s="46">
        <v>0</v>
      </c>
    </row>
    <row r="14" spans="1:17" s="23" customFormat="1" ht="24.75" customHeight="1">
      <c r="A14" s="47" t="s">
        <v>105</v>
      </c>
      <c r="B14" s="47" t="s">
        <v>106</v>
      </c>
      <c r="C14" s="48">
        <v>244382261000</v>
      </c>
      <c r="D14" s="48">
        <v>244382261000</v>
      </c>
      <c r="E14" s="48">
        <v>91357687076.449997</v>
      </c>
      <c r="F14" s="48">
        <v>91357687076.449997</v>
      </c>
      <c r="G14" s="48">
        <v>0</v>
      </c>
      <c r="H14" s="48">
        <v>17770183654.82</v>
      </c>
      <c r="I14" s="48">
        <v>17770183654.82</v>
      </c>
      <c r="J14" s="48">
        <v>244382261000</v>
      </c>
      <c r="K14" s="48">
        <v>109127870731.27</v>
      </c>
      <c r="L14" s="48">
        <v>109127870731.27</v>
      </c>
      <c r="M14" s="48">
        <v>44.65</v>
      </c>
      <c r="N14" s="48">
        <v>44.65</v>
      </c>
      <c r="O14" s="48">
        <f t="shared" si="0"/>
        <v>0.19679221003583541</v>
      </c>
      <c r="P14" s="48">
        <v>0</v>
      </c>
      <c r="Q14" s="48">
        <v>0</v>
      </c>
    </row>
    <row r="15" spans="1:17" s="23" customFormat="1" ht="24.75" customHeight="1">
      <c r="A15" s="49" t="s">
        <v>107</v>
      </c>
      <c r="B15" s="49" t="s">
        <v>25</v>
      </c>
      <c r="C15" s="50">
        <v>244382261000</v>
      </c>
      <c r="D15" s="50">
        <v>244382261000</v>
      </c>
      <c r="E15" s="50">
        <v>91357687076.449997</v>
      </c>
      <c r="F15" s="50">
        <v>91357687076.449997</v>
      </c>
      <c r="G15" s="50">
        <v>0</v>
      </c>
      <c r="H15" s="50">
        <v>17770183654.82</v>
      </c>
      <c r="I15" s="50">
        <v>17770183654.82</v>
      </c>
      <c r="J15" s="50">
        <v>244382261000</v>
      </c>
      <c r="K15" s="50">
        <v>109127870731.27</v>
      </c>
      <c r="L15" s="50">
        <v>109127870731.27</v>
      </c>
      <c r="M15" s="50">
        <v>44.65</v>
      </c>
      <c r="N15" s="50">
        <v>44.65</v>
      </c>
      <c r="O15" s="50">
        <f t="shared" si="0"/>
        <v>0.19679221003583541</v>
      </c>
      <c r="P15" s="50">
        <v>0</v>
      </c>
      <c r="Q15" s="50">
        <v>0</v>
      </c>
    </row>
    <row r="16" spans="1:17" s="23" customFormat="1" ht="24.75" customHeight="1">
      <c r="A16" s="43" t="s">
        <v>108</v>
      </c>
      <c r="B16" s="43" t="s">
        <v>9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f t="shared" si="0"/>
        <v>0</v>
      </c>
      <c r="P16" s="44">
        <v>0</v>
      </c>
      <c r="Q16" s="44">
        <v>0</v>
      </c>
    </row>
    <row r="17" spans="1:17" s="23" customFormat="1" ht="26.25" customHeight="1">
      <c r="A17" s="45" t="s">
        <v>109</v>
      </c>
      <c r="B17" s="45" t="s">
        <v>10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0"/>
        <v>0</v>
      </c>
      <c r="P17" s="46">
        <v>0</v>
      </c>
      <c r="Q17" s="46">
        <v>0</v>
      </c>
    </row>
    <row r="18" spans="1:17" s="23" customFormat="1" ht="24.75" customHeight="1">
      <c r="A18" s="47" t="s">
        <v>110</v>
      </c>
      <c r="B18" s="47" t="s">
        <v>11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f t="shared" si="0"/>
        <v>0</v>
      </c>
      <c r="P18" s="48">
        <v>0</v>
      </c>
      <c r="Q18" s="48">
        <v>0</v>
      </c>
    </row>
    <row r="19" spans="1:17" s="23" customFormat="1" ht="24.75" customHeight="1">
      <c r="A19" s="43" t="s">
        <v>111</v>
      </c>
      <c r="B19" s="43" t="s">
        <v>12</v>
      </c>
      <c r="C19" s="44">
        <v>1904780679582</v>
      </c>
      <c r="D19" s="44">
        <v>1904780679582</v>
      </c>
      <c r="E19" s="44">
        <v>1400776384617</v>
      </c>
      <c r="F19" s="44">
        <v>1400776384617</v>
      </c>
      <c r="G19" s="44">
        <v>-8290031</v>
      </c>
      <c r="H19" s="44">
        <v>167785787777</v>
      </c>
      <c r="I19" s="44">
        <v>167785787777</v>
      </c>
      <c r="J19" s="44">
        <v>1904772389551</v>
      </c>
      <c r="K19" s="44">
        <v>1568562172394</v>
      </c>
      <c r="L19" s="44">
        <v>1568562172394</v>
      </c>
      <c r="M19" s="44">
        <v>82.35</v>
      </c>
      <c r="N19" s="44">
        <v>82.35</v>
      </c>
      <c r="O19" s="44">
        <f t="shared" si="0"/>
        <v>2.8286157735466149</v>
      </c>
      <c r="P19" s="44">
        <v>8290031</v>
      </c>
      <c r="Q19" s="44">
        <v>0</v>
      </c>
    </row>
    <row r="20" spans="1:17" s="23" customFormat="1" ht="24.75" customHeight="1">
      <c r="A20" s="45" t="s">
        <v>112</v>
      </c>
      <c r="B20" s="45" t="s">
        <v>13</v>
      </c>
      <c r="C20" s="46">
        <v>1904780679582</v>
      </c>
      <c r="D20" s="46">
        <v>1904780679582</v>
      </c>
      <c r="E20" s="46">
        <v>1400776384617</v>
      </c>
      <c r="F20" s="46">
        <v>1400776384617</v>
      </c>
      <c r="G20" s="46">
        <v>-8290031</v>
      </c>
      <c r="H20" s="46">
        <v>167785787777</v>
      </c>
      <c r="I20" s="46">
        <v>167785787777</v>
      </c>
      <c r="J20" s="46">
        <v>1904772389551</v>
      </c>
      <c r="K20" s="46">
        <v>1568562172394</v>
      </c>
      <c r="L20" s="46">
        <v>1568562172394</v>
      </c>
      <c r="M20" s="46">
        <v>82.35</v>
      </c>
      <c r="N20" s="46">
        <v>82.35</v>
      </c>
      <c r="O20" s="46">
        <f t="shared" si="0"/>
        <v>2.8286157735466149</v>
      </c>
      <c r="P20" s="46">
        <v>8290031</v>
      </c>
      <c r="Q20" s="46">
        <v>0</v>
      </c>
    </row>
    <row r="21" spans="1:17" s="23" customFormat="1" ht="24.75" customHeight="1">
      <c r="A21" s="47" t="s">
        <v>113</v>
      </c>
      <c r="B21" s="47" t="s">
        <v>14</v>
      </c>
      <c r="C21" s="48">
        <v>1900688711104</v>
      </c>
      <c r="D21" s="48">
        <v>1900688711104</v>
      </c>
      <c r="E21" s="48">
        <v>1398891303685</v>
      </c>
      <c r="F21" s="48">
        <v>1398891303685</v>
      </c>
      <c r="G21" s="48">
        <v>-8290031</v>
      </c>
      <c r="H21" s="48">
        <v>167295764916</v>
      </c>
      <c r="I21" s="48">
        <v>167295764916</v>
      </c>
      <c r="J21" s="48">
        <v>1900680421073</v>
      </c>
      <c r="K21" s="48">
        <v>1566187068601</v>
      </c>
      <c r="L21" s="48">
        <v>1566187068601</v>
      </c>
      <c r="M21" s="48">
        <v>82.4</v>
      </c>
      <c r="N21" s="48">
        <v>82.4</v>
      </c>
      <c r="O21" s="48">
        <f t="shared" si="0"/>
        <v>2.8243327070727906</v>
      </c>
      <c r="P21" s="48">
        <v>8290031</v>
      </c>
      <c r="Q21" s="48">
        <v>0</v>
      </c>
    </row>
    <row r="22" spans="1:17" s="23" customFormat="1" ht="24.75" customHeight="1">
      <c r="A22" s="49" t="s">
        <v>114</v>
      </c>
      <c r="B22" s="49" t="s">
        <v>15</v>
      </c>
      <c r="C22" s="50">
        <v>1123284442740</v>
      </c>
      <c r="D22" s="50">
        <v>1123284442740</v>
      </c>
      <c r="E22" s="50">
        <v>810928061625</v>
      </c>
      <c r="F22" s="50">
        <v>810928061625</v>
      </c>
      <c r="G22" s="50">
        <v>-8290031</v>
      </c>
      <c r="H22" s="50">
        <v>91629291316</v>
      </c>
      <c r="I22" s="50">
        <v>91629291316</v>
      </c>
      <c r="J22" s="50">
        <v>1123276152709</v>
      </c>
      <c r="K22" s="50">
        <v>902557352941</v>
      </c>
      <c r="L22" s="50">
        <v>902557352941</v>
      </c>
      <c r="M22" s="50">
        <v>80.349999999999994</v>
      </c>
      <c r="N22" s="50">
        <v>80.349999999999994</v>
      </c>
      <c r="O22" s="50">
        <f t="shared" si="0"/>
        <v>1.6275975603586839</v>
      </c>
      <c r="P22" s="50">
        <v>8290031</v>
      </c>
      <c r="Q22" s="50">
        <v>0</v>
      </c>
    </row>
    <row r="23" spans="1:17" s="23" customFormat="1" ht="24.75" customHeight="1">
      <c r="A23" s="51" t="s">
        <v>115</v>
      </c>
      <c r="B23" s="51" t="s">
        <v>16</v>
      </c>
      <c r="C23" s="52">
        <v>917919178157</v>
      </c>
      <c r="D23" s="52">
        <v>917919178157</v>
      </c>
      <c r="E23" s="52">
        <v>672482230990</v>
      </c>
      <c r="F23" s="52">
        <v>672482230990</v>
      </c>
      <c r="G23" s="52">
        <v>-8290031</v>
      </c>
      <c r="H23" s="52">
        <v>84151331271</v>
      </c>
      <c r="I23" s="52">
        <v>84151331271</v>
      </c>
      <c r="J23" s="52">
        <v>917910888126</v>
      </c>
      <c r="K23" s="52">
        <v>756633562261</v>
      </c>
      <c r="L23" s="52">
        <v>756633562261</v>
      </c>
      <c r="M23" s="52">
        <v>82.43</v>
      </c>
      <c r="N23" s="52">
        <v>82.43</v>
      </c>
      <c r="O23" s="52">
        <f t="shared" si="0"/>
        <v>1.3644506202388744</v>
      </c>
      <c r="P23" s="52">
        <v>8290031</v>
      </c>
      <c r="Q23" s="52">
        <v>0</v>
      </c>
    </row>
    <row r="24" spans="1:17" s="23" customFormat="1" ht="24.75" customHeight="1">
      <c r="A24" s="51" t="s">
        <v>116</v>
      </c>
      <c r="B24" s="51" t="s">
        <v>17</v>
      </c>
      <c r="C24" s="52">
        <v>205365264583</v>
      </c>
      <c r="D24" s="52">
        <v>205365264583</v>
      </c>
      <c r="E24" s="52">
        <v>138445830635</v>
      </c>
      <c r="F24" s="52">
        <v>138445830635</v>
      </c>
      <c r="G24" s="52">
        <v>0</v>
      </c>
      <c r="H24" s="52">
        <v>7477960045</v>
      </c>
      <c r="I24" s="52">
        <v>7477960045</v>
      </c>
      <c r="J24" s="52">
        <v>205365264583</v>
      </c>
      <c r="K24" s="52">
        <v>145923790680</v>
      </c>
      <c r="L24" s="52">
        <v>145923790680</v>
      </c>
      <c r="M24" s="52">
        <v>71.06</v>
      </c>
      <c r="N24" s="52">
        <v>71.06</v>
      </c>
      <c r="O24" s="52">
        <f t="shared" si="0"/>
        <v>0.26314694011980971</v>
      </c>
      <c r="P24" s="52">
        <v>0</v>
      </c>
      <c r="Q24" s="52">
        <v>0</v>
      </c>
    </row>
    <row r="25" spans="1:17" s="23" customFormat="1" ht="24.75" customHeight="1">
      <c r="A25" s="49" t="s">
        <v>117</v>
      </c>
      <c r="B25" s="49" t="s">
        <v>18</v>
      </c>
      <c r="C25" s="50">
        <v>777404268364</v>
      </c>
      <c r="D25" s="50">
        <v>777404268364</v>
      </c>
      <c r="E25" s="50">
        <v>587963242060</v>
      </c>
      <c r="F25" s="50">
        <v>587963242060</v>
      </c>
      <c r="G25" s="50">
        <v>0</v>
      </c>
      <c r="H25" s="50">
        <v>75666473600</v>
      </c>
      <c r="I25" s="50">
        <v>75666473600</v>
      </c>
      <c r="J25" s="50">
        <v>777404268364</v>
      </c>
      <c r="K25" s="50">
        <v>663629715660</v>
      </c>
      <c r="L25" s="50">
        <v>663629715660</v>
      </c>
      <c r="M25" s="50">
        <v>85.36</v>
      </c>
      <c r="N25" s="50">
        <v>85.36</v>
      </c>
      <c r="O25" s="50">
        <f t="shared" si="0"/>
        <v>1.1967351467141065</v>
      </c>
      <c r="P25" s="50">
        <v>0</v>
      </c>
      <c r="Q25" s="50">
        <v>0</v>
      </c>
    </row>
    <row r="26" spans="1:17" s="23" customFormat="1" ht="24.75" customHeight="1">
      <c r="A26" s="47" t="s">
        <v>118</v>
      </c>
      <c r="B26" s="47" t="s">
        <v>19</v>
      </c>
      <c r="C26" s="48">
        <v>4091968478</v>
      </c>
      <c r="D26" s="48">
        <v>4091968478</v>
      </c>
      <c r="E26" s="48">
        <v>1885080932</v>
      </c>
      <c r="F26" s="48">
        <v>1885080932</v>
      </c>
      <c r="G26" s="48">
        <v>0</v>
      </c>
      <c r="H26" s="48">
        <v>490022861</v>
      </c>
      <c r="I26" s="48">
        <v>490022861</v>
      </c>
      <c r="J26" s="48">
        <v>4091968478</v>
      </c>
      <c r="K26" s="48">
        <v>2375103793</v>
      </c>
      <c r="L26" s="48">
        <v>2375103793</v>
      </c>
      <c r="M26" s="48">
        <v>58.04</v>
      </c>
      <c r="N26" s="48">
        <v>58.04</v>
      </c>
      <c r="O26" s="48">
        <f t="shared" si="0"/>
        <v>4.2830664738245814E-3</v>
      </c>
      <c r="P26" s="48">
        <v>0</v>
      </c>
      <c r="Q26" s="48">
        <v>0</v>
      </c>
    </row>
    <row r="27" spans="1:17" s="23" customFormat="1" ht="24.75" customHeight="1">
      <c r="A27" s="43" t="s">
        <v>119</v>
      </c>
      <c r="B27" s="43" t="s">
        <v>20</v>
      </c>
      <c r="C27" s="44">
        <v>89001811636</v>
      </c>
      <c r="D27" s="44">
        <v>56360194452.349998</v>
      </c>
      <c r="E27" s="44">
        <v>56360194452.349998</v>
      </c>
      <c r="F27" s="44">
        <v>56360194452.349998</v>
      </c>
      <c r="G27" s="44">
        <v>906714108.26999998</v>
      </c>
      <c r="H27" s="44">
        <v>906714108.26999998</v>
      </c>
      <c r="I27" s="44">
        <v>906714108.26999998</v>
      </c>
      <c r="J27" s="44">
        <v>57266908560.620003</v>
      </c>
      <c r="K27" s="44">
        <v>57266908560.620003</v>
      </c>
      <c r="L27" s="44">
        <v>57266908560.620003</v>
      </c>
      <c r="M27" s="44">
        <v>64.34</v>
      </c>
      <c r="N27" s="44">
        <v>64.34</v>
      </c>
      <c r="O27" s="44">
        <f t="shared" si="0"/>
        <v>0.10327042415513056</v>
      </c>
      <c r="P27" s="44">
        <v>31734903075.380001</v>
      </c>
      <c r="Q27" s="44">
        <v>0</v>
      </c>
    </row>
    <row r="28" spans="1:17" s="23" customFormat="1" ht="24.75" customHeight="1">
      <c r="A28" s="45" t="s">
        <v>120</v>
      </c>
      <c r="B28" s="45" t="s">
        <v>21</v>
      </c>
      <c r="C28" s="46">
        <v>89001811636</v>
      </c>
      <c r="D28" s="46">
        <v>56360194452.349998</v>
      </c>
      <c r="E28" s="46">
        <v>56360194452.349998</v>
      </c>
      <c r="F28" s="46">
        <v>56360194452.349998</v>
      </c>
      <c r="G28" s="46">
        <v>906714108.26999998</v>
      </c>
      <c r="H28" s="46">
        <v>906714108.26999998</v>
      </c>
      <c r="I28" s="46">
        <v>906714108.26999998</v>
      </c>
      <c r="J28" s="46">
        <v>57266908560.620003</v>
      </c>
      <c r="K28" s="46">
        <v>57266908560.620003</v>
      </c>
      <c r="L28" s="46">
        <v>57266908560.620003</v>
      </c>
      <c r="M28" s="46">
        <v>64.34</v>
      </c>
      <c r="N28" s="46">
        <v>64.34</v>
      </c>
      <c r="O28" s="46">
        <f t="shared" si="0"/>
        <v>0.10327042415513056</v>
      </c>
      <c r="P28" s="46">
        <v>31734903075.380001</v>
      </c>
      <c r="Q28" s="46">
        <v>0</v>
      </c>
    </row>
    <row r="29" spans="1:17" s="23" customFormat="1" ht="24.75" customHeight="1">
      <c r="A29" s="45" t="s">
        <v>121</v>
      </c>
      <c r="B29" s="45" t="s">
        <v>22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0"/>
        <v>0</v>
      </c>
      <c r="P29" s="46">
        <v>0</v>
      </c>
      <c r="Q29" s="46">
        <v>0</v>
      </c>
    </row>
    <row r="30" spans="1:17" s="23" customFormat="1" ht="24.75" customHeight="1">
      <c r="A30" s="45" t="s">
        <v>122</v>
      </c>
      <c r="B30" s="45" t="s">
        <v>23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0"/>
        <v>0</v>
      </c>
      <c r="P30" s="46">
        <v>0</v>
      </c>
      <c r="Q30" s="46">
        <v>0</v>
      </c>
    </row>
    <row r="31" spans="1:17" s="23" customFormat="1" ht="24.75" customHeight="1">
      <c r="A31" s="43" t="s">
        <v>123</v>
      </c>
      <c r="B31" s="43" t="s">
        <v>26</v>
      </c>
      <c r="C31" s="44">
        <v>65911642944891.797</v>
      </c>
      <c r="D31" s="44">
        <v>61745764249325.102</v>
      </c>
      <c r="E31" s="44">
        <v>46730919170585.703</v>
      </c>
      <c r="F31" s="44">
        <v>46730919170585.703</v>
      </c>
      <c r="G31" s="44">
        <v>3935457546964.8398</v>
      </c>
      <c r="H31" s="44">
        <v>6775682379370.0703</v>
      </c>
      <c r="I31" s="44">
        <v>6775682379370.0703</v>
      </c>
      <c r="J31" s="44">
        <v>65681221796289.898</v>
      </c>
      <c r="K31" s="44">
        <v>53506601549955.703</v>
      </c>
      <c r="L31" s="44">
        <v>53506601549955.703</v>
      </c>
      <c r="M31" s="44">
        <v>81.180000000000007</v>
      </c>
      <c r="N31" s="44">
        <v>81.180000000000007</v>
      </c>
      <c r="O31" s="44">
        <f t="shared" si="0"/>
        <v>96.489396338101699</v>
      </c>
      <c r="P31" s="44">
        <v>230421148601.85001</v>
      </c>
      <c r="Q31" s="44">
        <v>0</v>
      </c>
    </row>
    <row r="32" spans="1:17" s="23" customFormat="1" ht="24.75" customHeight="1">
      <c r="A32" s="45" t="s">
        <v>124</v>
      </c>
      <c r="B32" s="45" t="s">
        <v>26</v>
      </c>
      <c r="C32" s="46">
        <v>65911642944891.797</v>
      </c>
      <c r="D32" s="46">
        <v>61745764249325.102</v>
      </c>
      <c r="E32" s="46">
        <v>46730919170585.703</v>
      </c>
      <c r="F32" s="46">
        <v>46730919170585.703</v>
      </c>
      <c r="G32" s="46">
        <v>3935457546964.8398</v>
      </c>
      <c r="H32" s="46">
        <v>6775682379370.0703</v>
      </c>
      <c r="I32" s="46">
        <v>6775682379370.0703</v>
      </c>
      <c r="J32" s="46">
        <v>65681221796289.898</v>
      </c>
      <c r="K32" s="46">
        <v>53506601549955.703</v>
      </c>
      <c r="L32" s="46">
        <v>53506601549955.703</v>
      </c>
      <c r="M32" s="46">
        <v>81.180000000000007</v>
      </c>
      <c r="N32" s="46">
        <v>81.180000000000007</v>
      </c>
      <c r="O32" s="46">
        <f t="shared" si="0"/>
        <v>96.489396338101699</v>
      </c>
      <c r="P32" s="46">
        <v>230421148601.85001</v>
      </c>
      <c r="Q32" s="46">
        <v>0</v>
      </c>
    </row>
    <row r="33" spans="1:17" s="23" customFormat="1" ht="24.75" customHeight="1">
      <c r="A33" s="47" t="s">
        <v>125</v>
      </c>
      <c r="B33" s="47" t="s">
        <v>27</v>
      </c>
      <c r="C33" s="48">
        <v>26523427406502</v>
      </c>
      <c r="D33" s="48">
        <v>25538970801398</v>
      </c>
      <c r="E33" s="48">
        <v>20010854143868</v>
      </c>
      <c r="F33" s="48">
        <v>20010854143868</v>
      </c>
      <c r="G33" s="48">
        <v>983973194391</v>
      </c>
      <c r="H33" s="48">
        <v>2221888579872</v>
      </c>
      <c r="I33" s="48">
        <v>2221888579872</v>
      </c>
      <c r="J33" s="48">
        <v>26522943995789</v>
      </c>
      <c r="K33" s="48">
        <v>22232742723740</v>
      </c>
      <c r="L33" s="48">
        <v>22232742723740</v>
      </c>
      <c r="M33" s="48">
        <v>83.82</v>
      </c>
      <c r="N33" s="48">
        <v>83.82</v>
      </c>
      <c r="O33" s="48">
        <f t="shared" si="0"/>
        <v>40.092696269471283</v>
      </c>
      <c r="P33" s="48">
        <v>483410713</v>
      </c>
      <c r="Q33" s="48">
        <v>0</v>
      </c>
    </row>
    <row r="34" spans="1:17" s="23" customFormat="1" ht="24.75" customHeight="1">
      <c r="A34" s="49" t="s">
        <v>126</v>
      </c>
      <c r="B34" s="49" t="s">
        <v>28</v>
      </c>
      <c r="C34" s="50">
        <v>13198118676190</v>
      </c>
      <c r="D34" s="50">
        <v>13198118676190</v>
      </c>
      <c r="E34" s="50">
        <v>11445107590526</v>
      </c>
      <c r="F34" s="50">
        <v>11445107590526</v>
      </c>
      <c r="G34" s="50">
        <v>-483410713</v>
      </c>
      <c r="H34" s="50">
        <v>1426869051867</v>
      </c>
      <c r="I34" s="50">
        <v>1426869051867</v>
      </c>
      <c r="J34" s="50">
        <v>13197635265477</v>
      </c>
      <c r="K34" s="50">
        <v>12871976642393</v>
      </c>
      <c r="L34" s="50">
        <v>12871976642393</v>
      </c>
      <c r="M34" s="50">
        <v>97.53</v>
      </c>
      <c r="N34" s="50">
        <v>97.53</v>
      </c>
      <c r="O34" s="50">
        <f t="shared" si="0"/>
        <v>23.212262037293861</v>
      </c>
      <c r="P34" s="50">
        <v>483410713</v>
      </c>
      <c r="Q34" s="50">
        <v>0</v>
      </c>
    </row>
    <row r="35" spans="1:17" s="23" customFormat="1" ht="24.75" customHeight="1">
      <c r="A35" s="49" t="s">
        <v>127</v>
      </c>
      <c r="B35" s="49" t="s">
        <v>29</v>
      </c>
      <c r="C35" s="50">
        <v>10956621538691</v>
      </c>
      <c r="D35" s="50">
        <v>10956621538691</v>
      </c>
      <c r="E35" s="50">
        <v>7477118049969</v>
      </c>
      <c r="F35" s="50">
        <v>7477118049969</v>
      </c>
      <c r="G35" s="50">
        <v>0</v>
      </c>
      <c r="H35" s="50">
        <v>648218664271</v>
      </c>
      <c r="I35" s="50">
        <v>648218664271</v>
      </c>
      <c r="J35" s="50">
        <v>10956621538691</v>
      </c>
      <c r="K35" s="50">
        <v>8125336714240</v>
      </c>
      <c r="L35" s="50">
        <v>8125336714240</v>
      </c>
      <c r="M35" s="50">
        <v>74.16</v>
      </c>
      <c r="N35" s="50">
        <v>74.16</v>
      </c>
      <c r="O35" s="50">
        <f t="shared" si="0"/>
        <v>14.652562709834099</v>
      </c>
      <c r="P35" s="50">
        <v>0</v>
      </c>
      <c r="Q35" s="50">
        <v>0</v>
      </c>
    </row>
    <row r="36" spans="1:17" s="23" customFormat="1" ht="24.75" customHeight="1">
      <c r="A36" s="49" t="s">
        <v>128</v>
      </c>
      <c r="B36" s="49" t="s">
        <v>99</v>
      </c>
      <c r="C36" s="50">
        <v>2368687191621</v>
      </c>
      <c r="D36" s="50">
        <v>1384230586517</v>
      </c>
      <c r="E36" s="50">
        <v>1088628503373</v>
      </c>
      <c r="F36" s="50">
        <v>1088628503373</v>
      </c>
      <c r="G36" s="50">
        <v>984456605104</v>
      </c>
      <c r="H36" s="50">
        <v>146800863734</v>
      </c>
      <c r="I36" s="50">
        <v>146800863734</v>
      </c>
      <c r="J36" s="50">
        <v>2368687191621</v>
      </c>
      <c r="K36" s="50">
        <v>1235429367107</v>
      </c>
      <c r="L36" s="50">
        <v>1235429367107</v>
      </c>
      <c r="M36" s="50">
        <v>52.16</v>
      </c>
      <c r="N36" s="50">
        <v>52.16</v>
      </c>
      <c r="O36" s="50">
        <f t="shared" si="0"/>
        <v>2.2278715223433236</v>
      </c>
      <c r="P36" s="50">
        <v>0</v>
      </c>
      <c r="Q36" s="50">
        <v>0</v>
      </c>
    </row>
    <row r="37" spans="1:17" s="25" customFormat="1" ht="24.75" customHeight="1">
      <c r="A37" s="47" t="s">
        <v>129</v>
      </c>
      <c r="B37" s="47" t="s">
        <v>30</v>
      </c>
      <c r="C37" s="48">
        <v>534119660855</v>
      </c>
      <c r="D37" s="48">
        <v>534119660855</v>
      </c>
      <c r="E37" s="48">
        <v>382476338341</v>
      </c>
      <c r="F37" s="48">
        <v>382476338341</v>
      </c>
      <c r="G37" s="48">
        <v>-13423543</v>
      </c>
      <c r="H37" s="48">
        <v>41853797412</v>
      </c>
      <c r="I37" s="48">
        <v>41853797412</v>
      </c>
      <c r="J37" s="48">
        <v>534106237312</v>
      </c>
      <c r="K37" s="48">
        <v>424330135753</v>
      </c>
      <c r="L37" s="48">
        <v>424330135753</v>
      </c>
      <c r="M37" s="48">
        <v>79.44</v>
      </c>
      <c r="N37" s="48">
        <v>79.44</v>
      </c>
      <c r="O37" s="48">
        <f t="shared" si="0"/>
        <v>0.76520200238554692</v>
      </c>
      <c r="P37" s="48">
        <v>13423543</v>
      </c>
      <c r="Q37" s="48">
        <v>0</v>
      </c>
    </row>
    <row r="38" spans="1:17" s="23" customFormat="1" ht="24.75" customHeight="1">
      <c r="A38" s="49" t="s">
        <v>130</v>
      </c>
      <c r="B38" s="49" t="s">
        <v>131</v>
      </c>
      <c r="C38" s="50">
        <v>426465615408</v>
      </c>
      <c r="D38" s="50">
        <v>426465615408</v>
      </c>
      <c r="E38" s="50">
        <v>314928944928</v>
      </c>
      <c r="F38" s="50">
        <v>314928944928</v>
      </c>
      <c r="G38" s="50">
        <v>-13423543</v>
      </c>
      <c r="H38" s="50">
        <v>38264231143</v>
      </c>
      <c r="I38" s="50">
        <v>38264231143</v>
      </c>
      <c r="J38" s="50">
        <v>426452191865</v>
      </c>
      <c r="K38" s="50">
        <v>353193176071</v>
      </c>
      <c r="L38" s="50">
        <v>353193176071</v>
      </c>
      <c r="M38" s="50">
        <v>82.82</v>
      </c>
      <c r="N38" s="50">
        <v>82.82</v>
      </c>
      <c r="O38" s="50">
        <f t="shared" si="0"/>
        <v>0.63691947091817991</v>
      </c>
      <c r="P38" s="50">
        <v>13423543</v>
      </c>
      <c r="Q38" s="50">
        <v>0</v>
      </c>
    </row>
    <row r="39" spans="1:17" s="23" customFormat="1" ht="24.75" customHeight="1">
      <c r="A39" s="49" t="s">
        <v>132</v>
      </c>
      <c r="B39" s="49" t="s">
        <v>133</v>
      </c>
      <c r="C39" s="50">
        <v>107654045447</v>
      </c>
      <c r="D39" s="50">
        <v>107654045447</v>
      </c>
      <c r="E39" s="50">
        <v>67547393413</v>
      </c>
      <c r="F39" s="50">
        <v>67547393413</v>
      </c>
      <c r="G39" s="50">
        <v>0</v>
      </c>
      <c r="H39" s="50">
        <v>3589566269</v>
      </c>
      <c r="I39" s="50">
        <v>3589566269</v>
      </c>
      <c r="J39" s="50">
        <v>107654045447</v>
      </c>
      <c r="K39" s="50">
        <v>71136959682</v>
      </c>
      <c r="L39" s="50">
        <v>71136959682</v>
      </c>
      <c r="M39" s="50">
        <v>66.08</v>
      </c>
      <c r="N39" s="50">
        <v>66.08</v>
      </c>
      <c r="O39" s="50">
        <f t="shared" si="0"/>
        <v>0.12828253146736698</v>
      </c>
      <c r="P39" s="50">
        <v>0</v>
      </c>
      <c r="Q39" s="50">
        <v>0</v>
      </c>
    </row>
    <row r="40" spans="1:17" s="23" customFormat="1" ht="24.75" customHeight="1">
      <c r="A40" s="47" t="s">
        <v>134</v>
      </c>
      <c r="B40" s="47" t="s">
        <v>31</v>
      </c>
      <c r="C40" s="48">
        <v>25081601466857</v>
      </c>
      <c r="D40" s="48">
        <v>25067285325252</v>
      </c>
      <c r="E40" s="48">
        <v>19383313341838.102</v>
      </c>
      <c r="F40" s="48">
        <v>19383313341838.102</v>
      </c>
      <c r="G40" s="48">
        <v>14316141605</v>
      </c>
      <c r="H40" s="48">
        <v>2257418287448.9902</v>
      </c>
      <c r="I40" s="48">
        <v>2257418287448.9902</v>
      </c>
      <c r="J40" s="48">
        <v>25081601466857</v>
      </c>
      <c r="K40" s="48">
        <v>21640731629287.102</v>
      </c>
      <c r="L40" s="48">
        <v>21640731629287.102</v>
      </c>
      <c r="M40" s="48">
        <v>86.28</v>
      </c>
      <c r="N40" s="48">
        <v>86.28</v>
      </c>
      <c r="O40" s="48">
        <f t="shared" si="0"/>
        <v>39.025112242930426</v>
      </c>
      <c r="P40" s="48">
        <v>0</v>
      </c>
      <c r="Q40" s="48">
        <v>0</v>
      </c>
    </row>
    <row r="41" spans="1:17" s="23" customFormat="1" ht="24.75" customHeight="1">
      <c r="A41" s="49" t="s">
        <v>135</v>
      </c>
      <c r="B41" s="49" t="s">
        <v>32</v>
      </c>
      <c r="C41" s="50">
        <v>25126121248</v>
      </c>
      <c r="D41" s="50">
        <v>25126121248</v>
      </c>
      <c r="E41" s="50">
        <v>13750391652.51</v>
      </c>
      <c r="F41" s="50">
        <v>13750391652.51</v>
      </c>
      <c r="G41" s="50">
        <v>0</v>
      </c>
      <c r="H41" s="50">
        <v>1336246509.8</v>
      </c>
      <c r="I41" s="50">
        <v>1336246509.8</v>
      </c>
      <c r="J41" s="50">
        <v>25126121248</v>
      </c>
      <c r="K41" s="50">
        <v>15086638162.309999</v>
      </c>
      <c r="L41" s="50">
        <v>15086638162.309999</v>
      </c>
      <c r="M41" s="50">
        <v>60.04</v>
      </c>
      <c r="N41" s="50">
        <v>60.04</v>
      </c>
      <c r="O41" s="50">
        <f t="shared" si="0"/>
        <v>2.7206000136143292E-2</v>
      </c>
      <c r="P41" s="50">
        <v>0</v>
      </c>
      <c r="Q41" s="50">
        <v>0</v>
      </c>
    </row>
    <row r="42" spans="1:17" s="23" customFormat="1" ht="24.75" customHeight="1">
      <c r="A42" s="49" t="s">
        <v>136</v>
      </c>
      <c r="B42" s="49" t="s">
        <v>33</v>
      </c>
      <c r="C42" s="50">
        <v>25056475345609</v>
      </c>
      <c r="D42" s="50">
        <v>25042159204004</v>
      </c>
      <c r="E42" s="50">
        <v>19369562950185.602</v>
      </c>
      <c r="F42" s="50">
        <v>19369562950185.602</v>
      </c>
      <c r="G42" s="50">
        <v>14316141605</v>
      </c>
      <c r="H42" s="50">
        <v>2256082040939.1899</v>
      </c>
      <c r="I42" s="50">
        <v>2256082040939.1899</v>
      </c>
      <c r="J42" s="50">
        <v>25056475345609</v>
      </c>
      <c r="K42" s="50">
        <v>21625644991124.801</v>
      </c>
      <c r="L42" s="50">
        <v>21625644991124.801</v>
      </c>
      <c r="M42" s="50">
        <v>86.31</v>
      </c>
      <c r="N42" s="50">
        <v>86.31</v>
      </c>
      <c r="O42" s="50">
        <f t="shared" si="0"/>
        <v>38.997906242794301</v>
      </c>
      <c r="P42" s="50">
        <v>0</v>
      </c>
      <c r="Q42" s="50">
        <v>0</v>
      </c>
    </row>
    <row r="43" spans="1:17" s="23" customFormat="1" ht="24.75" customHeight="1">
      <c r="A43" s="49" t="s">
        <v>137</v>
      </c>
      <c r="B43" s="49" t="s">
        <v>34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f t="shared" si="0"/>
        <v>0</v>
      </c>
      <c r="P43" s="50">
        <v>0</v>
      </c>
      <c r="Q43" s="50">
        <v>0</v>
      </c>
    </row>
    <row r="44" spans="1:17" s="23" customFormat="1" ht="24.75" customHeight="1">
      <c r="A44" s="47" t="s">
        <v>138</v>
      </c>
      <c r="B44" s="47" t="s">
        <v>35</v>
      </c>
      <c r="C44" s="48">
        <v>7756431977151</v>
      </c>
      <c r="D44" s="48">
        <v>7756431977151</v>
      </c>
      <c r="E44" s="48">
        <v>5160191260289.1299</v>
      </c>
      <c r="F44" s="48">
        <v>5160191260289.1299</v>
      </c>
      <c r="G44" s="48">
        <v>0</v>
      </c>
      <c r="H44" s="48">
        <v>458090803616.76001</v>
      </c>
      <c r="I44" s="48">
        <v>458090803616.76001</v>
      </c>
      <c r="J44" s="48">
        <v>7756431977151</v>
      </c>
      <c r="K44" s="48">
        <v>5618282063905.8896</v>
      </c>
      <c r="L44" s="48">
        <v>5618282063905.8896</v>
      </c>
      <c r="M44" s="48">
        <v>72.430000000000007</v>
      </c>
      <c r="N44" s="48">
        <v>72.430000000000007</v>
      </c>
      <c r="O44" s="48">
        <f t="shared" si="0"/>
        <v>10.13154693252822</v>
      </c>
      <c r="P44" s="48">
        <v>0</v>
      </c>
      <c r="Q44" s="48">
        <v>0</v>
      </c>
    </row>
    <row r="45" spans="1:17" s="23" customFormat="1" ht="24.75" customHeight="1">
      <c r="A45" s="49" t="s">
        <v>139</v>
      </c>
      <c r="B45" s="49" t="s">
        <v>84</v>
      </c>
      <c r="C45" s="50">
        <v>4099599023321</v>
      </c>
      <c r="D45" s="50">
        <v>4099599023321</v>
      </c>
      <c r="E45" s="50">
        <v>3111333218996.21</v>
      </c>
      <c r="F45" s="50">
        <v>3111333218996.21</v>
      </c>
      <c r="G45" s="50">
        <v>0</v>
      </c>
      <c r="H45" s="50">
        <v>339797207970.01001</v>
      </c>
      <c r="I45" s="50">
        <v>339797207970.01001</v>
      </c>
      <c r="J45" s="50">
        <v>4099599023321</v>
      </c>
      <c r="K45" s="50">
        <v>3451130426966.2202</v>
      </c>
      <c r="L45" s="50">
        <v>3451130426966.2202</v>
      </c>
      <c r="M45" s="50">
        <v>84.18</v>
      </c>
      <c r="N45" s="50">
        <v>84.18</v>
      </c>
      <c r="O45" s="50">
        <f t="shared" si="0"/>
        <v>6.2234842418673741</v>
      </c>
      <c r="P45" s="50">
        <v>0</v>
      </c>
      <c r="Q45" s="50">
        <v>0</v>
      </c>
    </row>
    <row r="46" spans="1:17" s="23" customFormat="1" ht="24.75" customHeight="1">
      <c r="A46" s="49" t="s">
        <v>140</v>
      </c>
      <c r="B46" s="49" t="s">
        <v>36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f t="shared" si="0"/>
        <v>0</v>
      </c>
      <c r="P46" s="50">
        <v>0</v>
      </c>
      <c r="Q46" s="50">
        <v>0</v>
      </c>
    </row>
    <row r="47" spans="1:17" s="23" customFormat="1" ht="24.75" customHeight="1">
      <c r="A47" s="49" t="s">
        <v>141</v>
      </c>
      <c r="B47" s="49" t="s">
        <v>37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f t="shared" si="0"/>
        <v>0</v>
      </c>
      <c r="P47" s="50">
        <v>0</v>
      </c>
      <c r="Q47" s="50">
        <v>0</v>
      </c>
    </row>
    <row r="48" spans="1:17" s="23" customFormat="1" ht="24.75" customHeight="1">
      <c r="A48" s="49" t="s">
        <v>142</v>
      </c>
      <c r="B48" s="49" t="s">
        <v>38</v>
      </c>
      <c r="C48" s="50">
        <v>1772000000000</v>
      </c>
      <c r="D48" s="50">
        <v>1772000000000</v>
      </c>
      <c r="E48" s="50">
        <v>1049478820737.49</v>
      </c>
      <c r="F48" s="50">
        <v>1049478820737.49</v>
      </c>
      <c r="G48" s="50">
        <v>0</v>
      </c>
      <c r="H48" s="50">
        <v>32879315031.52</v>
      </c>
      <c r="I48" s="50">
        <v>32879315031.52</v>
      </c>
      <c r="J48" s="50">
        <v>1772000000000</v>
      </c>
      <c r="K48" s="50">
        <v>1082358135769.01</v>
      </c>
      <c r="L48" s="50">
        <v>1082358135769.01</v>
      </c>
      <c r="M48" s="50">
        <v>61.08</v>
      </c>
      <c r="N48" s="50">
        <v>61.08</v>
      </c>
      <c r="O48" s="50">
        <f t="shared" si="0"/>
        <v>1.9518354766837429</v>
      </c>
      <c r="P48" s="50">
        <v>0</v>
      </c>
      <c r="Q48" s="50">
        <v>0</v>
      </c>
    </row>
    <row r="49" spans="1:17" s="23" customFormat="1" ht="24.75" customHeight="1">
      <c r="A49" s="49" t="s">
        <v>143</v>
      </c>
      <c r="B49" s="49" t="s">
        <v>85</v>
      </c>
      <c r="C49" s="50">
        <v>956473443091</v>
      </c>
      <c r="D49" s="50">
        <v>956473443091</v>
      </c>
      <c r="E49" s="50">
        <v>690594030648.16003</v>
      </c>
      <c r="F49" s="50">
        <v>690594030648.16003</v>
      </c>
      <c r="G49" s="50">
        <v>0</v>
      </c>
      <c r="H49" s="50">
        <v>78514132865.160004</v>
      </c>
      <c r="I49" s="50">
        <v>78514132865.160004</v>
      </c>
      <c r="J49" s="50">
        <v>956473443091</v>
      </c>
      <c r="K49" s="50">
        <v>769108163513.31995</v>
      </c>
      <c r="L49" s="50">
        <v>769108163513.31995</v>
      </c>
      <c r="M49" s="50">
        <v>80.41</v>
      </c>
      <c r="N49" s="50">
        <v>80.41</v>
      </c>
      <c r="O49" s="50">
        <f t="shared" si="0"/>
        <v>1.3869462882410943</v>
      </c>
      <c r="P49" s="50">
        <v>0</v>
      </c>
      <c r="Q49" s="50">
        <v>0</v>
      </c>
    </row>
    <row r="50" spans="1:17" s="23" customFormat="1" ht="24.75" customHeight="1">
      <c r="A50" s="49" t="s">
        <v>144</v>
      </c>
      <c r="B50" s="49" t="s">
        <v>39</v>
      </c>
      <c r="C50" s="50">
        <v>11500000000</v>
      </c>
      <c r="D50" s="50">
        <v>11500000000</v>
      </c>
      <c r="E50" s="50">
        <v>1787036204.3699999</v>
      </c>
      <c r="F50" s="50">
        <v>1787036204.3699999</v>
      </c>
      <c r="G50" s="50">
        <v>0</v>
      </c>
      <c r="H50" s="50">
        <v>3723618739.0100002</v>
      </c>
      <c r="I50" s="50">
        <v>3723618739.0100002</v>
      </c>
      <c r="J50" s="50">
        <v>11500000000</v>
      </c>
      <c r="K50" s="50">
        <v>5510654943.3800001</v>
      </c>
      <c r="L50" s="50">
        <v>5510654943.3800001</v>
      </c>
      <c r="M50" s="50">
        <v>47.92</v>
      </c>
      <c r="N50" s="50">
        <v>47.92</v>
      </c>
      <c r="O50" s="50">
        <f t="shared" si="0"/>
        <v>9.9374610517522638E-3</v>
      </c>
      <c r="P50" s="50">
        <v>0</v>
      </c>
      <c r="Q50" s="50">
        <v>0</v>
      </c>
    </row>
    <row r="51" spans="1:17" s="23" customFormat="1" ht="24.75" customHeight="1">
      <c r="A51" s="49" t="s">
        <v>145</v>
      </c>
      <c r="B51" s="49" t="s">
        <v>228</v>
      </c>
      <c r="C51" s="50">
        <v>49000000000</v>
      </c>
      <c r="D51" s="50">
        <v>49000000000</v>
      </c>
      <c r="E51" s="50">
        <v>48338404341.669998</v>
      </c>
      <c r="F51" s="50">
        <v>48338404341.669998</v>
      </c>
      <c r="G51" s="50">
        <v>0</v>
      </c>
      <c r="H51" s="50">
        <v>0</v>
      </c>
      <c r="I51" s="50">
        <v>0</v>
      </c>
      <c r="J51" s="50">
        <v>49000000000</v>
      </c>
      <c r="K51" s="50">
        <v>48338404341.669998</v>
      </c>
      <c r="L51" s="50">
        <v>48338404341.669998</v>
      </c>
      <c r="M51" s="50">
        <v>98.65</v>
      </c>
      <c r="N51" s="50">
        <v>98.65</v>
      </c>
      <c r="O51" s="50">
        <f t="shared" si="0"/>
        <v>8.7169495347601142E-2</v>
      </c>
      <c r="P51" s="50">
        <v>0</v>
      </c>
      <c r="Q51" s="50">
        <v>0</v>
      </c>
    </row>
    <row r="52" spans="1:17" s="23" customFormat="1" ht="24.75" customHeight="1">
      <c r="A52" s="49" t="s">
        <v>146</v>
      </c>
      <c r="B52" s="49" t="s">
        <v>229</v>
      </c>
      <c r="C52" s="50">
        <v>94499510739</v>
      </c>
      <c r="D52" s="50">
        <v>84499510739</v>
      </c>
      <c r="E52" s="50">
        <v>82835930560.690002</v>
      </c>
      <c r="F52" s="50">
        <v>82835930560.690002</v>
      </c>
      <c r="G52" s="50">
        <v>10000000000</v>
      </c>
      <c r="H52" s="50">
        <v>1312899879.8499999</v>
      </c>
      <c r="I52" s="50">
        <v>1312899879.8499999</v>
      </c>
      <c r="J52" s="50">
        <v>94499510739</v>
      </c>
      <c r="K52" s="50">
        <v>84148830440.539993</v>
      </c>
      <c r="L52" s="50">
        <v>84148830440.539993</v>
      </c>
      <c r="M52" s="50">
        <v>89.05</v>
      </c>
      <c r="N52" s="50">
        <v>89.05</v>
      </c>
      <c r="O52" s="50">
        <f t="shared" si="0"/>
        <v>0.15174706702656771</v>
      </c>
      <c r="P52" s="50">
        <v>0</v>
      </c>
      <c r="Q52" s="50">
        <v>0</v>
      </c>
    </row>
    <row r="53" spans="1:17" s="23" customFormat="1" ht="24.75" customHeight="1">
      <c r="A53" s="49" t="s">
        <v>147</v>
      </c>
      <c r="B53" s="49" t="s">
        <v>82</v>
      </c>
      <c r="C53" s="50">
        <v>25000000000</v>
      </c>
      <c r="D53" s="50">
        <v>35000000000</v>
      </c>
      <c r="E53" s="50">
        <v>0</v>
      </c>
      <c r="F53" s="50">
        <v>0</v>
      </c>
      <c r="G53" s="50">
        <v>-10000000000</v>
      </c>
      <c r="H53" s="50">
        <v>0</v>
      </c>
      <c r="I53" s="50">
        <v>0</v>
      </c>
      <c r="J53" s="50">
        <v>25000000000</v>
      </c>
      <c r="K53" s="50">
        <v>0</v>
      </c>
      <c r="L53" s="50">
        <v>0</v>
      </c>
      <c r="M53" s="50">
        <v>0</v>
      </c>
      <c r="N53" s="50">
        <v>0</v>
      </c>
      <c r="O53" s="50">
        <f t="shared" si="0"/>
        <v>0</v>
      </c>
      <c r="P53" s="50">
        <v>0</v>
      </c>
      <c r="Q53" s="50">
        <v>0</v>
      </c>
    </row>
    <row r="54" spans="1:17" s="23" customFormat="1" ht="24.75" customHeight="1">
      <c r="A54" s="49" t="s">
        <v>148</v>
      </c>
      <c r="B54" s="49" t="s">
        <v>83</v>
      </c>
      <c r="C54" s="50">
        <v>15360000000</v>
      </c>
      <c r="D54" s="50">
        <v>15360000000</v>
      </c>
      <c r="E54" s="50">
        <v>15360000000</v>
      </c>
      <c r="F54" s="50">
        <v>15360000000</v>
      </c>
      <c r="G54" s="50">
        <v>0</v>
      </c>
      <c r="H54" s="50">
        <v>0</v>
      </c>
      <c r="I54" s="50">
        <v>0</v>
      </c>
      <c r="J54" s="50">
        <v>15360000000</v>
      </c>
      <c r="K54" s="50">
        <v>15360000000</v>
      </c>
      <c r="L54" s="50">
        <v>15360000000</v>
      </c>
      <c r="M54" s="50">
        <v>100</v>
      </c>
      <c r="N54" s="50">
        <v>100</v>
      </c>
      <c r="O54" s="50">
        <f t="shared" si="0"/>
        <v>2.7698958349457514E-2</v>
      </c>
      <c r="P54" s="50">
        <v>0</v>
      </c>
      <c r="Q54" s="50">
        <v>0</v>
      </c>
    </row>
    <row r="55" spans="1:17" s="23" customFormat="1" ht="24.75" customHeight="1">
      <c r="A55" s="49" t="s">
        <v>149</v>
      </c>
      <c r="B55" s="49" t="s">
        <v>150</v>
      </c>
      <c r="C55" s="50">
        <v>5000000000</v>
      </c>
      <c r="D55" s="50">
        <v>5000000000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5000000000</v>
      </c>
      <c r="K55" s="50">
        <v>0</v>
      </c>
      <c r="L55" s="50">
        <v>0</v>
      </c>
      <c r="M55" s="50">
        <v>0</v>
      </c>
      <c r="N55" s="50">
        <v>0</v>
      </c>
      <c r="O55" s="50">
        <f t="shared" si="0"/>
        <v>0</v>
      </c>
      <c r="P55" s="50">
        <v>0</v>
      </c>
      <c r="Q55" s="50">
        <v>0</v>
      </c>
    </row>
    <row r="56" spans="1:17" s="23" customFormat="1" ht="24.75" customHeight="1">
      <c r="A56" s="49" t="s">
        <v>151</v>
      </c>
      <c r="B56" s="49" t="s">
        <v>95</v>
      </c>
      <c r="C56" s="50">
        <v>728000000000</v>
      </c>
      <c r="D56" s="50">
        <v>728000000000</v>
      </c>
      <c r="E56" s="50">
        <v>160463818800.54001</v>
      </c>
      <c r="F56" s="50">
        <v>160463818800.54001</v>
      </c>
      <c r="G56" s="50">
        <v>0</v>
      </c>
      <c r="H56" s="50">
        <v>1863629131.21</v>
      </c>
      <c r="I56" s="50">
        <v>1863629131.21</v>
      </c>
      <c r="J56" s="50">
        <v>728000000000</v>
      </c>
      <c r="K56" s="50">
        <v>162327447931.75</v>
      </c>
      <c r="L56" s="50">
        <v>162327447931.75</v>
      </c>
      <c r="M56" s="50">
        <v>22.3</v>
      </c>
      <c r="N56" s="50">
        <v>22.3</v>
      </c>
      <c r="O56" s="50">
        <f t="shared" si="0"/>
        <v>0.29272794396063001</v>
      </c>
      <c r="P56" s="50">
        <v>0</v>
      </c>
      <c r="Q56" s="50">
        <v>0</v>
      </c>
    </row>
    <row r="57" spans="1:17" s="23" customFormat="1" ht="24.75" customHeight="1">
      <c r="A57" s="47" t="s">
        <v>152</v>
      </c>
      <c r="B57" s="47" t="s">
        <v>40</v>
      </c>
      <c r="C57" s="48">
        <v>424327484780</v>
      </c>
      <c r="D57" s="48">
        <v>300000000000</v>
      </c>
      <c r="E57" s="48">
        <v>245136710973.72</v>
      </c>
      <c r="F57" s="48">
        <v>245136710973.72</v>
      </c>
      <c r="G57" s="48">
        <v>51100425000</v>
      </c>
      <c r="H57" s="48">
        <v>102206537231.22</v>
      </c>
      <c r="I57" s="48">
        <v>102206537231.22</v>
      </c>
      <c r="J57" s="48">
        <v>351100425000</v>
      </c>
      <c r="K57" s="48">
        <v>347343248204.94</v>
      </c>
      <c r="L57" s="48">
        <v>347343248204.94</v>
      </c>
      <c r="M57" s="48">
        <v>81.86</v>
      </c>
      <c r="N57" s="48">
        <v>81.86</v>
      </c>
      <c r="O57" s="48">
        <f t="shared" si="0"/>
        <v>0.6263701930334582</v>
      </c>
      <c r="P57" s="48">
        <v>73227059780</v>
      </c>
      <c r="Q57" s="48">
        <v>0</v>
      </c>
    </row>
    <row r="58" spans="1:17" s="23" customFormat="1" ht="24.75" customHeight="1">
      <c r="A58" s="49" t="s">
        <v>153</v>
      </c>
      <c r="B58" s="49" t="s">
        <v>41</v>
      </c>
      <c r="C58" s="50">
        <v>2000000000</v>
      </c>
      <c r="D58" s="50">
        <v>2000000000</v>
      </c>
      <c r="E58" s="50">
        <v>368261778.75</v>
      </c>
      <c r="F58" s="50">
        <v>368261778.75</v>
      </c>
      <c r="G58" s="50">
        <v>0</v>
      </c>
      <c r="H58" s="50">
        <v>224960326.15000001</v>
      </c>
      <c r="I58" s="50">
        <v>224960326.15000001</v>
      </c>
      <c r="J58" s="50">
        <v>2000000000</v>
      </c>
      <c r="K58" s="50">
        <v>593222104.89999998</v>
      </c>
      <c r="L58" s="50">
        <v>593222104.89999998</v>
      </c>
      <c r="M58" s="50">
        <v>29.66</v>
      </c>
      <c r="N58" s="50">
        <v>29.66</v>
      </c>
      <c r="O58" s="50">
        <f t="shared" si="0"/>
        <v>1.0697678629949621E-3</v>
      </c>
      <c r="P58" s="50">
        <v>0</v>
      </c>
      <c r="Q58" s="50">
        <v>0</v>
      </c>
    </row>
    <row r="59" spans="1:17" s="23" customFormat="1" ht="24.75" customHeight="1">
      <c r="A59" s="49" t="s">
        <v>154</v>
      </c>
      <c r="B59" s="49" t="s">
        <v>42</v>
      </c>
      <c r="C59" s="50">
        <v>3065000000</v>
      </c>
      <c r="D59" s="50">
        <v>3065000000</v>
      </c>
      <c r="E59" s="50">
        <v>840375538.70000005</v>
      </c>
      <c r="F59" s="50">
        <v>840375538.70000005</v>
      </c>
      <c r="G59" s="50">
        <v>0</v>
      </c>
      <c r="H59" s="50">
        <v>284230847.93000001</v>
      </c>
      <c r="I59" s="50">
        <v>284230847.93000001</v>
      </c>
      <c r="J59" s="50">
        <v>3065000000</v>
      </c>
      <c r="K59" s="50">
        <v>1124606386.6300001</v>
      </c>
      <c r="L59" s="50">
        <v>1124606386.6300001</v>
      </c>
      <c r="M59" s="50">
        <v>36.69</v>
      </c>
      <c r="N59" s="50">
        <v>36.69</v>
      </c>
      <c r="O59" s="50">
        <f t="shared" si="0"/>
        <v>2.0280224910675967E-3</v>
      </c>
      <c r="P59" s="50">
        <v>0</v>
      </c>
      <c r="Q59" s="50">
        <v>0</v>
      </c>
    </row>
    <row r="60" spans="1:17" s="23" customFormat="1" ht="24.75" customHeight="1">
      <c r="A60" s="49" t="s">
        <v>155</v>
      </c>
      <c r="B60" s="49" t="s">
        <v>43</v>
      </c>
      <c r="C60" s="50">
        <v>419262484780</v>
      </c>
      <c r="D60" s="50">
        <v>294935000000</v>
      </c>
      <c r="E60" s="50">
        <v>243928073656.26999</v>
      </c>
      <c r="F60" s="50">
        <v>243928073656.26999</v>
      </c>
      <c r="G60" s="50">
        <v>51100425000</v>
      </c>
      <c r="H60" s="50">
        <v>101697346057.14</v>
      </c>
      <c r="I60" s="50">
        <v>101697346057.14</v>
      </c>
      <c r="J60" s="50">
        <v>346035425000</v>
      </c>
      <c r="K60" s="50">
        <v>345625419713.40997</v>
      </c>
      <c r="L60" s="50">
        <v>345625419713.40997</v>
      </c>
      <c r="M60" s="50">
        <v>82.44</v>
      </c>
      <c r="N60" s="50">
        <v>82.44</v>
      </c>
      <c r="O60" s="50">
        <f t="shared" si="0"/>
        <v>0.62327240267939554</v>
      </c>
      <c r="P60" s="50">
        <v>73227059780</v>
      </c>
      <c r="Q60" s="50">
        <v>0</v>
      </c>
    </row>
    <row r="61" spans="1:17" s="23" customFormat="1" ht="24.75" customHeight="1">
      <c r="A61" s="49" t="s">
        <v>156</v>
      </c>
      <c r="B61" s="49" t="s">
        <v>44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f t="shared" si="0"/>
        <v>0</v>
      </c>
      <c r="P61" s="50">
        <v>0</v>
      </c>
      <c r="Q61" s="50">
        <v>0</v>
      </c>
    </row>
    <row r="62" spans="1:17" s="23" customFormat="1" ht="24.75" customHeight="1">
      <c r="A62" s="49" t="s">
        <v>157</v>
      </c>
      <c r="B62" s="49" t="s">
        <v>158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f t="shared" si="0"/>
        <v>0</v>
      </c>
      <c r="P62" s="50">
        <v>0</v>
      </c>
      <c r="Q62" s="50">
        <v>0</v>
      </c>
    </row>
    <row r="63" spans="1:17" s="23" customFormat="1" ht="24.75" customHeight="1">
      <c r="A63" s="47" t="s">
        <v>159</v>
      </c>
      <c r="B63" s="47" t="s">
        <v>45</v>
      </c>
      <c r="C63" s="48">
        <v>5366120335403.8398</v>
      </c>
      <c r="D63" s="48">
        <v>2457469428776</v>
      </c>
      <c r="E63" s="48">
        <v>1505952965221.3999</v>
      </c>
      <c r="F63" s="48">
        <v>1505952965221.3999</v>
      </c>
      <c r="G63" s="48">
        <v>2886081209511.8398</v>
      </c>
      <c r="H63" s="48">
        <v>1691261643925.1001</v>
      </c>
      <c r="I63" s="48">
        <v>1691261643925.1001</v>
      </c>
      <c r="J63" s="48">
        <v>5343550638287.8398</v>
      </c>
      <c r="K63" s="48">
        <v>3197214609146.5</v>
      </c>
      <c r="L63" s="48">
        <v>3197214609146.5</v>
      </c>
      <c r="M63" s="48">
        <v>59.58</v>
      </c>
      <c r="N63" s="48">
        <v>59.58</v>
      </c>
      <c r="O63" s="48">
        <f t="shared" si="0"/>
        <v>5.7655933784522135</v>
      </c>
      <c r="P63" s="48">
        <v>22569697116</v>
      </c>
      <c r="Q63" s="48">
        <v>0</v>
      </c>
    </row>
    <row r="64" spans="1:17" s="32" customFormat="1" ht="24.75" customHeight="1">
      <c r="A64" s="49" t="s">
        <v>160</v>
      </c>
      <c r="B64" s="49" t="s">
        <v>92</v>
      </c>
      <c r="C64" s="50">
        <v>63002125600</v>
      </c>
      <c r="D64" s="50">
        <v>40535805358</v>
      </c>
      <c r="E64" s="50">
        <v>28618161960</v>
      </c>
      <c r="F64" s="50">
        <v>28618161960</v>
      </c>
      <c r="G64" s="50">
        <v>-103376874</v>
      </c>
      <c r="H64" s="50">
        <v>1800000000</v>
      </c>
      <c r="I64" s="50">
        <v>1800000000</v>
      </c>
      <c r="J64" s="50">
        <v>40432428484</v>
      </c>
      <c r="K64" s="50">
        <v>30418161960</v>
      </c>
      <c r="L64" s="50">
        <v>30418161960</v>
      </c>
      <c r="M64" s="50">
        <v>48.28</v>
      </c>
      <c r="N64" s="50">
        <v>48.28</v>
      </c>
      <c r="O64" s="50">
        <f t="shared" si="0"/>
        <v>5.4853606848769075E-2</v>
      </c>
      <c r="P64" s="50">
        <v>22569697116</v>
      </c>
      <c r="Q64" s="50">
        <v>0</v>
      </c>
    </row>
    <row r="65" spans="1:17" s="23" customFormat="1" ht="24.75" customHeight="1">
      <c r="A65" s="51" t="s">
        <v>161</v>
      </c>
      <c r="B65" s="51" t="s">
        <v>242</v>
      </c>
      <c r="C65" s="52">
        <v>20000000000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f t="shared" si="0"/>
        <v>0</v>
      </c>
      <c r="P65" s="52">
        <v>20000000000</v>
      </c>
      <c r="Q65" s="52">
        <v>0</v>
      </c>
    </row>
    <row r="66" spans="1:17" s="23" customFormat="1" ht="24.75" customHeight="1">
      <c r="A66" s="51" t="s">
        <v>162</v>
      </c>
      <c r="B66" s="51" t="s">
        <v>163</v>
      </c>
      <c r="C66" s="52">
        <v>4200000000</v>
      </c>
      <c r="D66" s="52">
        <v>4206514874</v>
      </c>
      <c r="E66" s="52">
        <v>4200000000</v>
      </c>
      <c r="F66" s="52">
        <v>4200000000</v>
      </c>
      <c r="G66" s="52">
        <v>-6514874</v>
      </c>
      <c r="H66" s="52">
        <v>0</v>
      </c>
      <c r="I66" s="52">
        <v>0</v>
      </c>
      <c r="J66" s="52">
        <v>4200000000</v>
      </c>
      <c r="K66" s="52">
        <v>4200000000</v>
      </c>
      <c r="L66" s="52">
        <v>4200000000</v>
      </c>
      <c r="M66" s="52">
        <v>100</v>
      </c>
      <c r="N66" s="52">
        <v>100</v>
      </c>
      <c r="O66" s="52">
        <f t="shared" si="0"/>
        <v>7.5739339236797903E-3</v>
      </c>
      <c r="P66" s="52">
        <v>0</v>
      </c>
      <c r="Q66" s="52">
        <v>0</v>
      </c>
    </row>
    <row r="67" spans="1:17" s="23" customFormat="1" ht="24.75" customHeight="1">
      <c r="A67" s="51" t="s">
        <v>164</v>
      </c>
      <c r="B67" s="51" t="s">
        <v>46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f t="shared" si="0"/>
        <v>0</v>
      </c>
      <c r="P67" s="52">
        <v>0</v>
      </c>
      <c r="Q67" s="52">
        <v>0</v>
      </c>
    </row>
    <row r="68" spans="1:17" s="23" customFormat="1" ht="24.75" customHeight="1">
      <c r="A68" s="51" t="s">
        <v>165</v>
      </c>
      <c r="B68" s="51" t="s">
        <v>47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f t="shared" si="0"/>
        <v>0</v>
      </c>
      <c r="P68" s="52">
        <v>0</v>
      </c>
      <c r="Q68" s="52">
        <v>0</v>
      </c>
    </row>
    <row r="69" spans="1:17" s="23" customFormat="1" ht="24.75" customHeight="1">
      <c r="A69" s="51" t="s">
        <v>166</v>
      </c>
      <c r="B69" s="51" t="s">
        <v>167</v>
      </c>
      <c r="C69" s="52">
        <v>27033933000</v>
      </c>
      <c r="D69" s="52">
        <v>24567701000</v>
      </c>
      <c r="E69" s="52">
        <v>17561877200</v>
      </c>
      <c r="F69" s="52">
        <v>17561877200</v>
      </c>
      <c r="G69" s="52">
        <v>-96862000</v>
      </c>
      <c r="H69" s="52">
        <v>0</v>
      </c>
      <c r="I69" s="52">
        <v>0</v>
      </c>
      <c r="J69" s="52">
        <v>24470839000</v>
      </c>
      <c r="K69" s="52">
        <v>17561877200</v>
      </c>
      <c r="L69" s="52">
        <v>17561877200</v>
      </c>
      <c r="M69" s="52">
        <v>64.959999999999994</v>
      </c>
      <c r="N69" s="52">
        <v>64.959999999999994</v>
      </c>
      <c r="O69" s="52">
        <f t="shared" si="0"/>
        <v>3.1669642259185393E-2</v>
      </c>
      <c r="P69" s="52">
        <v>2563094000</v>
      </c>
      <c r="Q69" s="52">
        <v>0</v>
      </c>
    </row>
    <row r="70" spans="1:17" s="23" customFormat="1" ht="24.75" customHeight="1">
      <c r="A70" s="51" t="s">
        <v>168</v>
      </c>
      <c r="B70" s="51" t="s">
        <v>48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f t="shared" si="0"/>
        <v>0</v>
      </c>
      <c r="P70" s="52">
        <v>0</v>
      </c>
      <c r="Q70" s="52">
        <v>0</v>
      </c>
    </row>
    <row r="71" spans="1:17" s="23" customFormat="1" ht="24.75" customHeight="1">
      <c r="A71" s="51" t="s">
        <v>169</v>
      </c>
      <c r="B71" s="51" t="s">
        <v>170</v>
      </c>
      <c r="C71" s="52">
        <v>2256064200</v>
      </c>
      <c r="D71" s="52">
        <v>2253863161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2253863161</v>
      </c>
      <c r="K71" s="52">
        <v>0</v>
      </c>
      <c r="L71" s="52">
        <v>0</v>
      </c>
      <c r="M71" s="52">
        <v>0</v>
      </c>
      <c r="N71" s="52">
        <v>0</v>
      </c>
      <c r="O71" s="52">
        <f t="shared" si="0"/>
        <v>0</v>
      </c>
      <c r="P71" s="52">
        <v>2201039</v>
      </c>
      <c r="Q71" s="52">
        <v>0</v>
      </c>
    </row>
    <row r="72" spans="1:17" s="23" customFormat="1" ht="24.75" customHeight="1">
      <c r="A72" s="51" t="s">
        <v>171</v>
      </c>
      <c r="B72" s="51" t="s">
        <v>172</v>
      </c>
      <c r="C72" s="52">
        <v>4512128400</v>
      </c>
      <c r="D72" s="52">
        <v>4507726323</v>
      </c>
      <c r="E72" s="52">
        <v>3656284760</v>
      </c>
      <c r="F72" s="52">
        <v>3656284760</v>
      </c>
      <c r="G72" s="52">
        <v>0</v>
      </c>
      <c r="H72" s="52">
        <v>0</v>
      </c>
      <c r="I72" s="52">
        <v>0</v>
      </c>
      <c r="J72" s="52">
        <v>4507726323</v>
      </c>
      <c r="K72" s="52">
        <v>3656284760</v>
      </c>
      <c r="L72" s="52">
        <v>3656284760</v>
      </c>
      <c r="M72" s="52">
        <v>81.03</v>
      </c>
      <c r="N72" s="52">
        <v>81.03</v>
      </c>
      <c r="O72" s="52">
        <f t="shared" si="0"/>
        <v>6.5934426615231944E-3</v>
      </c>
      <c r="P72" s="52">
        <v>4402077</v>
      </c>
      <c r="Q72" s="52">
        <v>0</v>
      </c>
    </row>
    <row r="73" spans="1:17" s="23" customFormat="1" ht="24.75" customHeight="1">
      <c r="A73" s="51" t="s">
        <v>173</v>
      </c>
      <c r="B73" s="51" t="s">
        <v>91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f t="shared" si="0"/>
        <v>0</v>
      </c>
      <c r="P73" s="52">
        <v>0</v>
      </c>
      <c r="Q73" s="52">
        <v>0</v>
      </c>
    </row>
    <row r="74" spans="1:17" s="23" customFormat="1" ht="24.75" customHeight="1">
      <c r="A74" s="51" t="s">
        <v>244</v>
      </c>
      <c r="B74" s="51" t="s">
        <v>245</v>
      </c>
      <c r="C74" s="52">
        <v>5000000000</v>
      </c>
      <c r="D74" s="52">
        <v>5000000000</v>
      </c>
      <c r="E74" s="52">
        <v>3200000000</v>
      </c>
      <c r="F74" s="52">
        <v>3200000000</v>
      </c>
      <c r="G74" s="52">
        <v>0</v>
      </c>
      <c r="H74" s="52">
        <v>1800000000</v>
      </c>
      <c r="I74" s="52">
        <v>1800000000</v>
      </c>
      <c r="J74" s="52">
        <v>5000000000</v>
      </c>
      <c r="K74" s="52">
        <v>5000000000</v>
      </c>
      <c r="L74" s="52">
        <v>5000000000</v>
      </c>
      <c r="M74" s="52">
        <v>100</v>
      </c>
      <c r="N74" s="52">
        <v>100</v>
      </c>
      <c r="O74" s="52">
        <f t="shared" si="0"/>
        <v>9.0165880043807014E-3</v>
      </c>
      <c r="P74" s="52">
        <v>0</v>
      </c>
      <c r="Q74" s="52">
        <v>0</v>
      </c>
    </row>
    <row r="75" spans="1:17" s="32" customFormat="1" ht="24.75" customHeight="1">
      <c r="A75" s="49" t="s">
        <v>174</v>
      </c>
      <c r="B75" s="49" t="s">
        <v>94</v>
      </c>
      <c r="C75" s="50">
        <v>3843691711507.8398</v>
      </c>
      <c r="D75" s="50">
        <v>957507125122</v>
      </c>
      <c r="E75" s="50">
        <v>765798415321</v>
      </c>
      <c r="F75" s="50">
        <v>765798415321</v>
      </c>
      <c r="G75" s="50">
        <v>2886184586385.8398</v>
      </c>
      <c r="H75" s="50">
        <v>1665435504648</v>
      </c>
      <c r="I75" s="50">
        <v>1665435504648</v>
      </c>
      <c r="J75" s="50">
        <v>3843691711507.8398</v>
      </c>
      <c r="K75" s="50">
        <v>2431233919969</v>
      </c>
      <c r="L75" s="50">
        <v>2431233919969</v>
      </c>
      <c r="M75" s="50">
        <v>63.25</v>
      </c>
      <c r="N75" s="50">
        <v>63.25</v>
      </c>
      <c r="O75" s="50">
        <f t="shared" ref="O75:O125" si="1">+L75/$L$127*100</f>
        <v>4.3842869197271916</v>
      </c>
      <c r="P75" s="50">
        <v>0</v>
      </c>
      <c r="Q75" s="50">
        <v>0</v>
      </c>
    </row>
    <row r="76" spans="1:17" s="23" customFormat="1" ht="24.75" customHeight="1">
      <c r="A76" s="51" t="s">
        <v>175</v>
      </c>
      <c r="B76" s="51" t="s">
        <v>230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f t="shared" si="1"/>
        <v>0</v>
      </c>
      <c r="P76" s="52">
        <v>0</v>
      </c>
      <c r="Q76" s="52">
        <v>0</v>
      </c>
    </row>
    <row r="77" spans="1:17" s="23" customFormat="1" ht="24.75" customHeight="1">
      <c r="A77" s="51" t="s">
        <v>176</v>
      </c>
      <c r="B77" s="51" t="s">
        <v>177</v>
      </c>
      <c r="C77" s="52">
        <v>9650171915</v>
      </c>
      <c r="D77" s="52">
        <v>9650171915</v>
      </c>
      <c r="E77" s="52">
        <v>8715662679</v>
      </c>
      <c r="F77" s="52">
        <v>8715662679</v>
      </c>
      <c r="G77" s="52">
        <v>0</v>
      </c>
      <c r="H77" s="52">
        <v>61797335</v>
      </c>
      <c r="I77" s="52">
        <v>61797335</v>
      </c>
      <c r="J77" s="52">
        <v>9650171915</v>
      </c>
      <c r="K77" s="52">
        <v>8777460014</v>
      </c>
      <c r="L77" s="52">
        <v>8777460014</v>
      </c>
      <c r="M77" s="52">
        <v>90.96</v>
      </c>
      <c r="N77" s="52">
        <v>90.96</v>
      </c>
      <c r="O77" s="52">
        <f t="shared" si="1"/>
        <v>1.5828548134232734E-2</v>
      </c>
      <c r="P77" s="52">
        <v>0</v>
      </c>
      <c r="Q77" s="52">
        <v>0</v>
      </c>
    </row>
    <row r="78" spans="1:17" s="23" customFormat="1" ht="24.75" customHeight="1">
      <c r="A78" s="51" t="s">
        <v>178</v>
      </c>
      <c r="B78" s="51" t="s">
        <v>179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f t="shared" si="1"/>
        <v>0</v>
      </c>
      <c r="P78" s="52">
        <v>0</v>
      </c>
      <c r="Q78" s="52">
        <v>0</v>
      </c>
    </row>
    <row r="79" spans="1:17" s="23" customFormat="1" ht="24.75" customHeight="1">
      <c r="A79" s="51" t="s">
        <v>180</v>
      </c>
      <c r="B79" s="51" t="s">
        <v>231</v>
      </c>
      <c r="C79" s="52">
        <v>2655314996744</v>
      </c>
      <c r="D79" s="52">
        <v>0</v>
      </c>
      <c r="E79" s="52">
        <v>0</v>
      </c>
      <c r="F79" s="52">
        <v>0</v>
      </c>
      <c r="G79" s="52">
        <v>2655314996744</v>
      </c>
      <c r="H79" s="52">
        <v>1555636641241</v>
      </c>
      <c r="I79" s="52">
        <v>1555636641241</v>
      </c>
      <c r="J79" s="52">
        <v>2655314996744</v>
      </c>
      <c r="K79" s="52">
        <v>1555636641241</v>
      </c>
      <c r="L79" s="52">
        <v>1555636641241</v>
      </c>
      <c r="M79" s="52">
        <v>58.59</v>
      </c>
      <c r="N79" s="52">
        <v>58.59</v>
      </c>
      <c r="O79" s="52">
        <f t="shared" si="1"/>
        <v>2.8053069357177369</v>
      </c>
      <c r="P79" s="52">
        <v>0</v>
      </c>
      <c r="Q79" s="52">
        <v>0</v>
      </c>
    </row>
    <row r="80" spans="1:17" s="23" customFormat="1" ht="24.75" customHeight="1">
      <c r="A80" s="51" t="s">
        <v>181</v>
      </c>
      <c r="B80" s="51" t="s">
        <v>182</v>
      </c>
      <c r="C80" s="52">
        <v>397546542848.84003</v>
      </c>
      <c r="D80" s="52">
        <v>182561792798</v>
      </c>
      <c r="E80" s="52">
        <v>174014814288</v>
      </c>
      <c r="F80" s="52">
        <v>174014814288</v>
      </c>
      <c r="G80" s="52">
        <v>214984750050.84</v>
      </c>
      <c r="H80" s="52">
        <v>0</v>
      </c>
      <c r="I80" s="52">
        <v>0</v>
      </c>
      <c r="J80" s="52">
        <v>397546542848.84003</v>
      </c>
      <c r="K80" s="52">
        <v>174014814288</v>
      </c>
      <c r="L80" s="52">
        <v>174014814288</v>
      </c>
      <c r="M80" s="52">
        <v>43.77</v>
      </c>
      <c r="N80" s="52">
        <v>43.77</v>
      </c>
      <c r="O80" s="52">
        <f t="shared" si="1"/>
        <v>0.31380397741874327</v>
      </c>
      <c r="P80" s="52">
        <v>0</v>
      </c>
      <c r="Q80" s="52">
        <v>0</v>
      </c>
    </row>
    <row r="81" spans="1:17" s="23" customFormat="1" ht="24.75" customHeight="1">
      <c r="A81" s="51" t="s">
        <v>183</v>
      </c>
      <c r="B81" s="51" t="s">
        <v>97</v>
      </c>
      <c r="C81" s="52">
        <v>781180000000</v>
      </c>
      <c r="D81" s="52">
        <v>765295160409</v>
      </c>
      <c r="E81" s="52">
        <v>583067938354</v>
      </c>
      <c r="F81" s="52">
        <v>583067938354</v>
      </c>
      <c r="G81" s="52">
        <v>15884839591</v>
      </c>
      <c r="H81" s="52">
        <v>109737066072</v>
      </c>
      <c r="I81" s="52">
        <v>109737066072</v>
      </c>
      <c r="J81" s="52">
        <v>781180000000</v>
      </c>
      <c r="K81" s="52">
        <v>692805004426</v>
      </c>
      <c r="L81" s="52">
        <v>692805004426</v>
      </c>
      <c r="M81" s="52">
        <v>88.69</v>
      </c>
      <c r="N81" s="52">
        <v>88.69</v>
      </c>
      <c r="O81" s="52">
        <f t="shared" si="1"/>
        <v>1.2493474584564781</v>
      </c>
      <c r="P81" s="52">
        <v>0</v>
      </c>
      <c r="Q81" s="52">
        <v>0</v>
      </c>
    </row>
    <row r="82" spans="1:17" s="32" customFormat="1" ht="24.75" customHeight="1">
      <c r="A82" s="49" t="s">
        <v>184</v>
      </c>
      <c r="B82" s="49" t="s">
        <v>98</v>
      </c>
      <c r="C82" s="50">
        <v>187282805899</v>
      </c>
      <c r="D82" s="50">
        <v>187282805899</v>
      </c>
      <c r="E82" s="50">
        <v>130482213591</v>
      </c>
      <c r="F82" s="50">
        <v>130482213591</v>
      </c>
      <c r="G82" s="50">
        <v>0</v>
      </c>
      <c r="H82" s="50">
        <v>15137122890</v>
      </c>
      <c r="I82" s="50">
        <v>15137122890</v>
      </c>
      <c r="J82" s="50">
        <v>187282805899</v>
      </c>
      <c r="K82" s="50">
        <v>145619336481</v>
      </c>
      <c r="L82" s="50">
        <v>145619336481</v>
      </c>
      <c r="M82" s="50">
        <v>77.75</v>
      </c>
      <c r="N82" s="50">
        <v>77.75</v>
      </c>
      <c r="O82" s="50">
        <f t="shared" si="1"/>
        <v>0.26259791250409237</v>
      </c>
      <c r="P82" s="50">
        <v>0</v>
      </c>
      <c r="Q82" s="50">
        <v>0</v>
      </c>
    </row>
    <row r="83" spans="1:17" s="23" customFormat="1" ht="24.75" customHeight="1">
      <c r="A83" s="51" t="s">
        <v>185</v>
      </c>
      <c r="B83" s="51" t="s">
        <v>96</v>
      </c>
      <c r="C83" s="52">
        <v>187282805899</v>
      </c>
      <c r="D83" s="52">
        <v>187282805899</v>
      </c>
      <c r="E83" s="52">
        <v>130482213591</v>
      </c>
      <c r="F83" s="52">
        <v>130482213591</v>
      </c>
      <c r="G83" s="52">
        <v>0</v>
      </c>
      <c r="H83" s="52">
        <v>15137122890</v>
      </c>
      <c r="I83" s="52">
        <v>15137122890</v>
      </c>
      <c r="J83" s="52">
        <v>187282805899</v>
      </c>
      <c r="K83" s="52">
        <v>145619336481</v>
      </c>
      <c r="L83" s="52">
        <v>145619336481</v>
      </c>
      <c r="M83" s="52">
        <v>77.75</v>
      </c>
      <c r="N83" s="52">
        <v>77.75</v>
      </c>
      <c r="O83" s="52">
        <f t="shared" si="1"/>
        <v>0.26259791250409237</v>
      </c>
      <c r="P83" s="52">
        <v>0</v>
      </c>
      <c r="Q83" s="52">
        <v>0</v>
      </c>
    </row>
    <row r="84" spans="1:17" s="23" customFormat="1" ht="24.75" customHeight="1">
      <c r="A84" s="49" t="s">
        <v>186</v>
      </c>
      <c r="B84" s="49" t="s">
        <v>232</v>
      </c>
      <c r="C84" s="50">
        <v>1272143692397</v>
      </c>
      <c r="D84" s="50">
        <v>1272143692397</v>
      </c>
      <c r="E84" s="50">
        <v>581054174349.40002</v>
      </c>
      <c r="F84" s="50">
        <v>581054174349.40002</v>
      </c>
      <c r="G84" s="50">
        <v>0</v>
      </c>
      <c r="H84" s="50">
        <v>8889016387.1000004</v>
      </c>
      <c r="I84" s="50">
        <v>8889016387.1000004</v>
      </c>
      <c r="J84" s="50">
        <v>1272143692397</v>
      </c>
      <c r="K84" s="50">
        <v>589943190736.5</v>
      </c>
      <c r="L84" s="50">
        <v>589943190736.5</v>
      </c>
      <c r="M84" s="50">
        <v>46.37</v>
      </c>
      <c r="N84" s="50">
        <v>46.37</v>
      </c>
      <c r="O84" s="50">
        <f t="shared" si="1"/>
        <v>1.0638549393721604</v>
      </c>
      <c r="P84" s="50">
        <v>0</v>
      </c>
      <c r="Q84" s="50">
        <v>0</v>
      </c>
    </row>
    <row r="85" spans="1:17" s="23" customFormat="1" ht="24.75" customHeight="1">
      <c r="A85" s="51" t="s">
        <v>233</v>
      </c>
      <c r="B85" s="51" t="s">
        <v>234</v>
      </c>
      <c r="C85" s="52">
        <v>72048926384</v>
      </c>
      <c r="D85" s="52">
        <v>72048926384</v>
      </c>
      <c r="E85" s="52">
        <v>16604171726</v>
      </c>
      <c r="F85" s="52">
        <v>16604171726</v>
      </c>
      <c r="G85" s="52">
        <v>0</v>
      </c>
      <c r="H85" s="52">
        <v>596467211</v>
      </c>
      <c r="I85" s="52">
        <v>596467211</v>
      </c>
      <c r="J85" s="52">
        <v>72048926384</v>
      </c>
      <c r="K85" s="52">
        <v>17200638937</v>
      </c>
      <c r="L85" s="52">
        <v>17200638937</v>
      </c>
      <c r="M85" s="52">
        <v>23.87</v>
      </c>
      <c r="N85" s="52">
        <v>23.87</v>
      </c>
      <c r="O85" s="52">
        <f t="shared" si="1"/>
        <v>3.1018214941407565E-2</v>
      </c>
      <c r="P85" s="52">
        <v>0</v>
      </c>
      <c r="Q85" s="52">
        <v>0</v>
      </c>
    </row>
    <row r="86" spans="1:17" s="23" customFormat="1" ht="24.75" customHeight="1">
      <c r="A86" s="51" t="s">
        <v>235</v>
      </c>
      <c r="B86" s="51" t="s">
        <v>236</v>
      </c>
      <c r="C86" s="52">
        <v>119429814025</v>
      </c>
      <c r="D86" s="52">
        <v>119429814025</v>
      </c>
      <c r="E86" s="52">
        <v>52251185037.099998</v>
      </c>
      <c r="F86" s="52">
        <v>52251185037.099998</v>
      </c>
      <c r="G86" s="52">
        <v>0</v>
      </c>
      <c r="H86" s="52">
        <v>8292549176.1000004</v>
      </c>
      <c r="I86" s="52">
        <v>8292549176.1000004</v>
      </c>
      <c r="J86" s="52">
        <v>119429814025</v>
      </c>
      <c r="K86" s="52">
        <v>60543734213.199997</v>
      </c>
      <c r="L86" s="52">
        <v>60543734213.199997</v>
      </c>
      <c r="M86" s="52">
        <v>50.69</v>
      </c>
      <c r="N86" s="52">
        <v>50.69</v>
      </c>
      <c r="O86" s="52">
        <f t="shared" si="1"/>
        <v>0.10917958152943051</v>
      </c>
      <c r="P86" s="52">
        <v>0</v>
      </c>
      <c r="Q86" s="52">
        <v>0</v>
      </c>
    </row>
    <row r="87" spans="1:17" s="23" customFormat="1" ht="24.75" customHeight="1">
      <c r="A87" s="51" t="s">
        <v>237</v>
      </c>
      <c r="B87" s="51" t="s">
        <v>238</v>
      </c>
      <c r="C87" s="52">
        <v>6145006</v>
      </c>
      <c r="D87" s="52">
        <v>6145006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6145006</v>
      </c>
      <c r="K87" s="52">
        <v>0</v>
      </c>
      <c r="L87" s="52">
        <v>0</v>
      </c>
      <c r="M87" s="52">
        <v>0</v>
      </c>
      <c r="N87" s="52">
        <v>0</v>
      </c>
      <c r="O87" s="52">
        <f t="shared" si="1"/>
        <v>0</v>
      </c>
      <c r="P87" s="52">
        <v>0</v>
      </c>
      <c r="Q87" s="52">
        <v>0</v>
      </c>
    </row>
    <row r="88" spans="1:17" s="23" customFormat="1" ht="24.75" customHeight="1">
      <c r="A88" s="51" t="s">
        <v>239</v>
      </c>
      <c r="B88" s="51" t="s">
        <v>187</v>
      </c>
      <c r="C88" s="52">
        <v>338434502690</v>
      </c>
      <c r="D88" s="52">
        <v>338434502690</v>
      </c>
      <c r="E88" s="52">
        <v>335776475305</v>
      </c>
      <c r="F88" s="52">
        <v>335776475305</v>
      </c>
      <c r="G88" s="52">
        <v>0</v>
      </c>
      <c r="H88" s="52">
        <v>0</v>
      </c>
      <c r="I88" s="52">
        <v>0</v>
      </c>
      <c r="J88" s="52">
        <v>338434502690</v>
      </c>
      <c r="K88" s="52">
        <v>335776475305</v>
      </c>
      <c r="L88" s="52">
        <v>335776475305</v>
      </c>
      <c r="M88" s="52">
        <v>99.21</v>
      </c>
      <c r="N88" s="52">
        <v>99.21</v>
      </c>
      <c r="O88" s="52">
        <f t="shared" si="1"/>
        <v>0.60551162787765922</v>
      </c>
      <c r="P88" s="52">
        <v>0</v>
      </c>
      <c r="Q88" s="52">
        <v>0</v>
      </c>
    </row>
    <row r="89" spans="1:17" s="23" customFormat="1" ht="24.75" customHeight="1">
      <c r="A89" s="51" t="s">
        <v>240</v>
      </c>
      <c r="B89" s="51" t="s">
        <v>241</v>
      </c>
      <c r="C89" s="52">
        <v>742224304292</v>
      </c>
      <c r="D89" s="52">
        <v>742224304292</v>
      </c>
      <c r="E89" s="52">
        <v>176422342281.29999</v>
      </c>
      <c r="F89" s="52">
        <v>176422342281.29999</v>
      </c>
      <c r="G89" s="52">
        <v>0</v>
      </c>
      <c r="H89" s="52">
        <v>0</v>
      </c>
      <c r="I89" s="52">
        <v>0</v>
      </c>
      <c r="J89" s="52">
        <v>742224304292</v>
      </c>
      <c r="K89" s="52">
        <v>176422342281.29999</v>
      </c>
      <c r="L89" s="52">
        <v>176422342281.29999</v>
      </c>
      <c r="M89" s="52">
        <v>23.77</v>
      </c>
      <c r="N89" s="52">
        <v>23.77</v>
      </c>
      <c r="O89" s="52">
        <f t="shared" si="1"/>
        <v>0.31814551502366312</v>
      </c>
      <c r="P89" s="52">
        <v>0</v>
      </c>
      <c r="Q89" s="52">
        <v>0</v>
      </c>
    </row>
    <row r="90" spans="1:17" s="23" customFormat="1" ht="24.75" customHeight="1">
      <c r="A90" s="47" t="s">
        <v>188</v>
      </c>
      <c r="B90" s="47" t="s">
        <v>49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f t="shared" si="1"/>
        <v>0</v>
      </c>
      <c r="P90" s="48">
        <v>0</v>
      </c>
      <c r="Q90" s="48">
        <v>0</v>
      </c>
    </row>
    <row r="91" spans="1:17" s="23" customFormat="1" ht="24.75" customHeight="1">
      <c r="A91" s="47" t="s">
        <v>189</v>
      </c>
      <c r="B91" s="47" t="s">
        <v>50</v>
      </c>
      <c r="C91" s="48">
        <v>8072914461</v>
      </c>
      <c r="D91" s="48">
        <v>8072914461</v>
      </c>
      <c r="E91" s="48">
        <v>3185792119</v>
      </c>
      <c r="F91" s="48">
        <v>3185792119</v>
      </c>
      <c r="G91" s="48">
        <v>0</v>
      </c>
      <c r="H91" s="48">
        <v>369306104</v>
      </c>
      <c r="I91" s="48">
        <v>369306104</v>
      </c>
      <c r="J91" s="48">
        <v>8072914461</v>
      </c>
      <c r="K91" s="48">
        <v>3555098223</v>
      </c>
      <c r="L91" s="48">
        <v>3555098223</v>
      </c>
      <c r="M91" s="48">
        <v>44.04</v>
      </c>
      <c r="N91" s="48">
        <v>44.04</v>
      </c>
      <c r="O91" s="48">
        <f t="shared" si="1"/>
        <v>6.4109711983793899E-3</v>
      </c>
      <c r="P91" s="48">
        <v>0</v>
      </c>
      <c r="Q91" s="48">
        <v>0</v>
      </c>
    </row>
    <row r="92" spans="1:17" s="23" customFormat="1" ht="23.25" customHeight="1">
      <c r="A92" s="49" t="s">
        <v>190</v>
      </c>
      <c r="B92" s="49" t="s">
        <v>51</v>
      </c>
      <c r="C92" s="50">
        <v>8072914461</v>
      </c>
      <c r="D92" s="50">
        <v>8072914461</v>
      </c>
      <c r="E92" s="50">
        <v>3185792119</v>
      </c>
      <c r="F92" s="50">
        <v>3185792119</v>
      </c>
      <c r="G92" s="50">
        <v>0</v>
      </c>
      <c r="H92" s="50">
        <v>369306104</v>
      </c>
      <c r="I92" s="50">
        <v>369306104</v>
      </c>
      <c r="J92" s="50">
        <v>8072914461</v>
      </c>
      <c r="K92" s="50">
        <v>3555098223</v>
      </c>
      <c r="L92" s="50">
        <v>3555098223</v>
      </c>
      <c r="M92" s="50">
        <v>44.04</v>
      </c>
      <c r="N92" s="50">
        <v>44.04</v>
      </c>
      <c r="O92" s="50">
        <f t="shared" si="1"/>
        <v>6.4109711983793899E-3</v>
      </c>
      <c r="P92" s="50">
        <v>0</v>
      </c>
      <c r="Q92" s="50">
        <v>0</v>
      </c>
    </row>
    <row r="93" spans="1:17" s="23" customFormat="1" ht="24.75" customHeight="1">
      <c r="A93" s="47" t="s">
        <v>191</v>
      </c>
      <c r="B93" s="47" t="s">
        <v>52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f t="shared" si="1"/>
        <v>0</v>
      </c>
      <c r="P93" s="48">
        <v>0</v>
      </c>
      <c r="Q93" s="48">
        <v>0</v>
      </c>
    </row>
    <row r="94" spans="1:17" s="23" customFormat="1" ht="24.75" customHeight="1">
      <c r="A94" s="49" t="s">
        <v>192</v>
      </c>
      <c r="B94" s="49" t="s">
        <v>53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f t="shared" si="1"/>
        <v>0</v>
      </c>
      <c r="P94" s="50">
        <v>0</v>
      </c>
      <c r="Q94" s="50">
        <v>0</v>
      </c>
    </row>
    <row r="95" spans="1:17" s="23" customFormat="1" ht="24.75" customHeight="1">
      <c r="A95" s="49" t="s">
        <v>193</v>
      </c>
      <c r="B95" s="49" t="s">
        <v>54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f t="shared" si="1"/>
        <v>0</v>
      </c>
      <c r="P95" s="50">
        <v>0</v>
      </c>
      <c r="Q95" s="50">
        <v>0</v>
      </c>
    </row>
    <row r="96" spans="1:17" s="23" customFormat="1" ht="24.75" customHeight="1">
      <c r="A96" s="49" t="s">
        <v>194</v>
      </c>
      <c r="B96" s="49" t="s">
        <v>195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f t="shared" si="1"/>
        <v>0</v>
      </c>
      <c r="P96" s="50">
        <v>0</v>
      </c>
      <c r="Q96" s="50">
        <v>0</v>
      </c>
    </row>
    <row r="97" spans="1:17" s="23" customFormat="1" ht="24.75" customHeight="1">
      <c r="A97" s="47" t="s">
        <v>196</v>
      </c>
      <c r="B97" s="47" t="s">
        <v>55</v>
      </c>
      <c r="C97" s="48">
        <v>217541698882</v>
      </c>
      <c r="D97" s="48">
        <v>83414141432.149994</v>
      </c>
      <c r="E97" s="48">
        <v>39808617935.290001</v>
      </c>
      <c r="F97" s="48">
        <v>39808617935.290001</v>
      </c>
      <c r="G97" s="48">
        <v>0</v>
      </c>
      <c r="H97" s="48">
        <v>2593423760</v>
      </c>
      <c r="I97" s="48">
        <v>2593423760</v>
      </c>
      <c r="J97" s="48">
        <v>83414141432.149994</v>
      </c>
      <c r="K97" s="48">
        <v>42402041695.290001</v>
      </c>
      <c r="L97" s="48">
        <v>42402041695.290001</v>
      </c>
      <c r="M97" s="48">
        <v>19.489999999999998</v>
      </c>
      <c r="N97" s="48">
        <v>19.489999999999998</v>
      </c>
      <c r="O97" s="48">
        <f t="shared" si="1"/>
        <v>7.646434810220043E-2</v>
      </c>
      <c r="P97" s="48">
        <v>134127557449.85001</v>
      </c>
      <c r="Q97" s="48">
        <v>0</v>
      </c>
    </row>
    <row r="98" spans="1:17" s="23" customFormat="1" ht="24.75" customHeight="1">
      <c r="A98" s="49" t="s">
        <v>197</v>
      </c>
      <c r="B98" s="49" t="s">
        <v>198</v>
      </c>
      <c r="C98" s="50">
        <v>160000000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f t="shared" si="1"/>
        <v>0</v>
      </c>
      <c r="P98" s="50">
        <v>160000000</v>
      </c>
      <c r="Q98" s="50">
        <v>0</v>
      </c>
    </row>
    <row r="99" spans="1:17" s="23" customFormat="1" ht="24.75" customHeight="1">
      <c r="A99" s="49" t="s">
        <v>199</v>
      </c>
      <c r="B99" s="49" t="s">
        <v>56</v>
      </c>
      <c r="C99" s="50">
        <v>5801658388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f t="shared" si="1"/>
        <v>0</v>
      </c>
      <c r="P99" s="50">
        <v>5801658388</v>
      </c>
      <c r="Q99" s="50">
        <v>0</v>
      </c>
    </row>
    <row r="100" spans="1:17" s="23" customFormat="1" ht="24.75" customHeight="1">
      <c r="A100" s="49" t="s">
        <v>200</v>
      </c>
      <c r="B100" s="49" t="s">
        <v>57</v>
      </c>
      <c r="C100" s="50">
        <v>4726237019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f t="shared" si="1"/>
        <v>0</v>
      </c>
      <c r="P100" s="50">
        <v>4726237019</v>
      </c>
      <c r="Q100" s="50">
        <v>0</v>
      </c>
    </row>
    <row r="101" spans="1:17" s="23" customFormat="1" ht="24.75" customHeight="1">
      <c r="A101" s="49" t="s">
        <v>201</v>
      </c>
      <c r="B101" s="49" t="s">
        <v>202</v>
      </c>
      <c r="C101" s="50">
        <v>800000000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f t="shared" si="1"/>
        <v>0</v>
      </c>
      <c r="P101" s="50">
        <v>800000000</v>
      </c>
      <c r="Q101" s="50">
        <v>0</v>
      </c>
    </row>
    <row r="102" spans="1:17" s="23" customFormat="1" ht="24.75" customHeight="1">
      <c r="A102" s="49" t="s">
        <v>203</v>
      </c>
      <c r="B102" s="49" t="s">
        <v>58</v>
      </c>
      <c r="C102" s="50">
        <v>17399726133</v>
      </c>
      <c r="D102" s="50">
        <v>2306069299</v>
      </c>
      <c r="E102" s="50">
        <v>2306069299</v>
      </c>
      <c r="F102" s="50">
        <v>2306069299</v>
      </c>
      <c r="G102" s="50">
        <v>0</v>
      </c>
      <c r="H102" s="50">
        <v>0</v>
      </c>
      <c r="I102" s="50">
        <v>0</v>
      </c>
      <c r="J102" s="50">
        <v>2306069299</v>
      </c>
      <c r="K102" s="50">
        <v>2306069299</v>
      </c>
      <c r="L102" s="50">
        <v>2306069299</v>
      </c>
      <c r="M102" s="50">
        <v>13.25</v>
      </c>
      <c r="N102" s="50">
        <v>13.25</v>
      </c>
      <c r="O102" s="50">
        <f t="shared" si="1"/>
        <v>4.1585753557268025E-3</v>
      </c>
      <c r="P102" s="50">
        <v>15093656834</v>
      </c>
      <c r="Q102" s="50">
        <v>0</v>
      </c>
    </row>
    <row r="103" spans="1:17" s="23" customFormat="1" ht="24.75" customHeight="1">
      <c r="A103" s="49" t="s">
        <v>204</v>
      </c>
      <c r="B103" s="49" t="s">
        <v>59</v>
      </c>
      <c r="C103" s="50">
        <v>33864366784</v>
      </c>
      <c r="D103" s="50">
        <v>33864366784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33864366784</v>
      </c>
      <c r="K103" s="50">
        <v>0</v>
      </c>
      <c r="L103" s="50">
        <v>0</v>
      </c>
      <c r="M103" s="50">
        <v>0</v>
      </c>
      <c r="N103" s="50">
        <v>0</v>
      </c>
      <c r="O103" s="50">
        <f t="shared" si="1"/>
        <v>0</v>
      </c>
      <c r="P103" s="50">
        <v>0</v>
      </c>
      <c r="Q103" s="50">
        <v>0</v>
      </c>
    </row>
    <row r="104" spans="1:17" s="23" customFormat="1" ht="24.75" customHeight="1">
      <c r="A104" s="49" t="s">
        <v>205</v>
      </c>
      <c r="B104" s="49" t="s">
        <v>60</v>
      </c>
      <c r="C104" s="50">
        <v>2712553167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f t="shared" si="1"/>
        <v>0</v>
      </c>
      <c r="P104" s="50">
        <v>2712553167</v>
      </c>
      <c r="Q104" s="50">
        <v>0</v>
      </c>
    </row>
    <row r="105" spans="1:17" s="23" customFormat="1" ht="24.75" customHeight="1">
      <c r="A105" s="49" t="s">
        <v>206</v>
      </c>
      <c r="B105" s="49" t="s">
        <v>61</v>
      </c>
      <c r="C105" s="50">
        <v>50000000000</v>
      </c>
      <c r="D105" s="50">
        <v>36179559828.150002</v>
      </c>
      <c r="E105" s="50">
        <v>36167936519.290001</v>
      </c>
      <c r="F105" s="50">
        <v>36167936519.290001</v>
      </c>
      <c r="G105" s="50">
        <v>0</v>
      </c>
      <c r="H105" s="50">
        <v>0</v>
      </c>
      <c r="I105" s="50">
        <v>0</v>
      </c>
      <c r="J105" s="50">
        <v>36179559828.150002</v>
      </c>
      <c r="K105" s="50">
        <v>36167936519.290001</v>
      </c>
      <c r="L105" s="50">
        <v>36167936519.290001</v>
      </c>
      <c r="M105" s="50">
        <v>72.34</v>
      </c>
      <c r="N105" s="50">
        <v>72.34</v>
      </c>
      <c r="O105" s="50">
        <f t="shared" si="1"/>
        <v>6.5222276512606592E-2</v>
      </c>
      <c r="P105" s="50">
        <v>13820440171.85</v>
      </c>
      <c r="Q105" s="50">
        <v>0</v>
      </c>
    </row>
    <row r="106" spans="1:17" s="23" customFormat="1" ht="24.75" customHeight="1">
      <c r="A106" s="49" t="s">
        <v>207</v>
      </c>
      <c r="B106" s="49" t="s">
        <v>62</v>
      </c>
      <c r="C106" s="50">
        <v>11064145521</v>
      </c>
      <c r="D106" s="50">
        <v>11064145521</v>
      </c>
      <c r="E106" s="50">
        <v>1334612117</v>
      </c>
      <c r="F106" s="50">
        <v>1334612117</v>
      </c>
      <c r="G106" s="50">
        <v>0</v>
      </c>
      <c r="H106" s="50">
        <v>2593423760</v>
      </c>
      <c r="I106" s="50">
        <v>2593423760</v>
      </c>
      <c r="J106" s="50">
        <v>11064145521</v>
      </c>
      <c r="K106" s="50">
        <v>3928035877</v>
      </c>
      <c r="L106" s="50">
        <v>3928035877</v>
      </c>
      <c r="M106" s="50">
        <v>35.5</v>
      </c>
      <c r="N106" s="50">
        <v>35.5</v>
      </c>
      <c r="O106" s="50">
        <f t="shared" si="1"/>
        <v>7.0834962338670454E-3</v>
      </c>
      <c r="P106" s="50">
        <v>0</v>
      </c>
      <c r="Q106" s="50">
        <v>0</v>
      </c>
    </row>
    <row r="107" spans="1:17" s="23" customFormat="1" ht="24.75" customHeight="1">
      <c r="A107" s="49" t="s">
        <v>208</v>
      </c>
      <c r="B107" s="49" t="s">
        <v>63</v>
      </c>
      <c r="C107" s="50">
        <v>45000000000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f t="shared" si="1"/>
        <v>0</v>
      </c>
      <c r="P107" s="50">
        <v>45000000000</v>
      </c>
      <c r="Q107" s="50">
        <v>0</v>
      </c>
    </row>
    <row r="108" spans="1:17" s="23" customFormat="1" ht="24.75" customHeight="1">
      <c r="A108" s="49" t="s">
        <v>209</v>
      </c>
      <c r="B108" s="49" t="s">
        <v>64</v>
      </c>
      <c r="C108" s="50">
        <v>13729872979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f t="shared" si="1"/>
        <v>0</v>
      </c>
      <c r="P108" s="50">
        <v>13729872979</v>
      </c>
      <c r="Q108" s="50">
        <v>0</v>
      </c>
    </row>
    <row r="109" spans="1:17" s="23" customFormat="1" ht="24.75" customHeight="1">
      <c r="A109" s="49" t="s">
        <v>210</v>
      </c>
      <c r="B109" s="49" t="s">
        <v>65</v>
      </c>
      <c r="C109" s="50">
        <v>17200979197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f t="shared" si="1"/>
        <v>0</v>
      </c>
      <c r="P109" s="50">
        <v>17200979197</v>
      </c>
      <c r="Q109" s="50">
        <v>0</v>
      </c>
    </row>
    <row r="110" spans="1:17" s="23" customFormat="1" ht="24.75" customHeight="1">
      <c r="A110" s="49" t="s">
        <v>211</v>
      </c>
      <c r="B110" s="49" t="s">
        <v>66</v>
      </c>
      <c r="C110" s="50">
        <v>14998117560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 t="shared" si="1"/>
        <v>0</v>
      </c>
      <c r="P110" s="50">
        <v>14998117560</v>
      </c>
      <c r="Q110" s="50">
        <v>0</v>
      </c>
    </row>
    <row r="111" spans="1:17" s="23" customFormat="1" ht="24.75" customHeight="1">
      <c r="A111" s="49" t="s">
        <v>212</v>
      </c>
      <c r="B111" s="49" t="s">
        <v>67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f t="shared" si="1"/>
        <v>0</v>
      </c>
      <c r="P111" s="50">
        <v>0</v>
      </c>
      <c r="Q111" s="50">
        <v>0</v>
      </c>
    </row>
    <row r="112" spans="1:17" s="23" customFormat="1" ht="24.75" customHeight="1">
      <c r="A112" s="49" t="s">
        <v>213</v>
      </c>
      <c r="B112" s="49" t="s">
        <v>68</v>
      </c>
      <c r="C112" s="50">
        <v>84042134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f t="shared" si="1"/>
        <v>0</v>
      </c>
      <c r="P112" s="50">
        <v>84042134</v>
      </c>
      <c r="Q112" s="50">
        <v>0</v>
      </c>
    </row>
    <row r="113" spans="1:17" s="24" customFormat="1" ht="24.75" customHeight="1">
      <c r="A113" s="53" t="s">
        <v>214</v>
      </c>
      <c r="B113" s="53" t="s">
        <v>69</v>
      </c>
      <c r="C113" s="54">
        <v>385254709428</v>
      </c>
      <c r="D113" s="54">
        <v>285776828325.40002</v>
      </c>
      <c r="E113" s="54">
        <v>124234573618.78</v>
      </c>
      <c r="F113" s="54">
        <v>124234573618.78</v>
      </c>
      <c r="G113" s="54">
        <v>3392017515</v>
      </c>
      <c r="H113" s="54">
        <v>3602268202.1700001</v>
      </c>
      <c r="I113" s="54">
        <v>3602268202.1700001</v>
      </c>
      <c r="J113" s="54">
        <v>289168845840.40002</v>
      </c>
      <c r="K113" s="54">
        <v>127836841820.95</v>
      </c>
      <c r="L113" s="54">
        <v>127836841820.95</v>
      </c>
      <c r="M113" s="54">
        <v>33.18</v>
      </c>
      <c r="N113" s="54">
        <v>33.18</v>
      </c>
      <c r="O113" s="54">
        <f t="shared" si="1"/>
        <v>0.2305304268961382</v>
      </c>
      <c r="P113" s="54">
        <v>96085863587.600006</v>
      </c>
      <c r="Q113" s="54">
        <v>0</v>
      </c>
    </row>
    <row r="114" spans="1:17" s="23" customFormat="1" ht="24.75" customHeight="1">
      <c r="A114" s="43" t="s">
        <v>215</v>
      </c>
      <c r="B114" s="43" t="s">
        <v>70</v>
      </c>
      <c r="C114" s="44">
        <v>385254709428</v>
      </c>
      <c r="D114" s="44">
        <v>285776828325.40002</v>
      </c>
      <c r="E114" s="44">
        <v>124234573618.78</v>
      </c>
      <c r="F114" s="44">
        <v>124234573618.78</v>
      </c>
      <c r="G114" s="44">
        <v>3392017515</v>
      </c>
      <c r="H114" s="44">
        <v>3602268202.1700001</v>
      </c>
      <c r="I114" s="44">
        <v>3602268202.1700001</v>
      </c>
      <c r="J114" s="44">
        <v>289168845840.40002</v>
      </c>
      <c r="K114" s="44">
        <v>127836841820.95</v>
      </c>
      <c r="L114" s="44">
        <v>127836841820.95</v>
      </c>
      <c r="M114" s="44">
        <v>33.18</v>
      </c>
      <c r="N114" s="44">
        <v>33.18</v>
      </c>
      <c r="O114" s="44">
        <f t="shared" si="1"/>
        <v>0.2305304268961382</v>
      </c>
      <c r="P114" s="44">
        <v>96085863587.600006</v>
      </c>
      <c r="Q114" s="44">
        <v>0</v>
      </c>
    </row>
    <row r="115" spans="1:17" s="23" customFormat="1" ht="24.75" customHeight="1">
      <c r="A115" s="45" t="s">
        <v>216</v>
      </c>
      <c r="B115" s="45" t="s">
        <v>71</v>
      </c>
      <c r="C115" s="46">
        <v>2048000000</v>
      </c>
      <c r="D115" s="46">
        <v>198921802.68000001</v>
      </c>
      <c r="E115" s="46">
        <v>151692263.44</v>
      </c>
      <c r="F115" s="46">
        <v>151692263.44</v>
      </c>
      <c r="G115" s="46">
        <v>0</v>
      </c>
      <c r="H115" s="46">
        <v>0</v>
      </c>
      <c r="I115" s="46">
        <v>0</v>
      </c>
      <c r="J115" s="46">
        <v>198921802.68000001</v>
      </c>
      <c r="K115" s="46">
        <v>151692263.44</v>
      </c>
      <c r="L115" s="46">
        <v>151692263.44</v>
      </c>
      <c r="M115" s="46">
        <v>7.41</v>
      </c>
      <c r="N115" s="46">
        <v>7.41</v>
      </c>
      <c r="O115" s="46">
        <f t="shared" si="1"/>
        <v>2.7354932857809224E-4</v>
      </c>
      <c r="P115" s="46">
        <v>1849078197.3199999</v>
      </c>
      <c r="Q115" s="46">
        <v>0</v>
      </c>
    </row>
    <row r="116" spans="1:17" s="23" customFormat="1" ht="24.75" customHeight="1">
      <c r="A116" s="45" t="s">
        <v>217</v>
      </c>
      <c r="B116" s="45" t="s">
        <v>72</v>
      </c>
      <c r="C116" s="46">
        <v>594499576</v>
      </c>
      <c r="D116" s="46">
        <v>487732340</v>
      </c>
      <c r="E116" s="46">
        <v>21464296</v>
      </c>
      <c r="F116" s="46">
        <v>21464296</v>
      </c>
      <c r="G116" s="46">
        <v>0</v>
      </c>
      <c r="H116" s="46">
        <v>1519388</v>
      </c>
      <c r="I116" s="46">
        <v>1519388</v>
      </c>
      <c r="J116" s="46">
        <v>487732340</v>
      </c>
      <c r="K116" s="46">
        <v>22983684</v>
      </c>
      <c r="L116" s="46">
        <v>22983684</v>
      </c>
      <c r="M116" s="46">
        <v>3.87</v>
      </c>
      <c r="N116" s="46">
        <v>3.87</v>
      </c>
      <c r="O116" s="46">
        <f t="shared" si="1"/>
        <v>4.144688189017533E-5</v>
      </c>
      <c r="P116" s="46">
        <v>106767236</v>
      </c>
      <c r="Q116" s="46">
        <v>0</v>
      </c>
    </row>
    <row r="117" spans="1:17" s="23" customFormat="1" ht="24.75" customHeight="1">
      <c r="A117" s="45" t="s">
        <v>218</v>
      </c>
      <c r="B117" s="45" t="s">
        <v>73</v>
      </c>
      <c r="C117" s="46">
        <v>2824003644</v>
      </c>
      <c r="D117" s="46">
        <v>2824003644</v>
      </c>
      <c r="E117" s="46">
        <v>2259836480</v>
      </c>
      <c r="F117" s="46">
        <v>2259836480</v>
      </c>
      <c r="G117" s="46">
        <v>0</v>
      </c>
      <c r="H117" s="46">
        <v>92492709</v>
      </c>
      <c r="I117" s="46">
        <v>92492709</v>
      </c>
      <c r="J117" s="46">
        <v>2824003644</v>
      </c>
      <c r="K117" s="46">
        <v>2352329189</v>
      </c>
      <c r="L117" s="46">
        <v>2352329189</v>
      </c>
      <c r="M117" s="46">
        <v>83.3</v>
      </c>
      <c r="N117" s="46">
        <v>83.3</v>
      </c>
      <c r="O117" s="46">
        <f t="shared" si="1"/>
        <v>4.2419966295783968E-3</v>
      </c>
      <c r="P117" s="46">
        <v>0</v>
      </c>
      <c r="Q117" s="46">
        <v>0</v>
      </c>
    </row>
    <row r="118" spans="1:17" s="23" customFormat="1" ht="24.75" customHeight="1">
      <c r="A118" s="45" t="s">
        <v>219</v>
      </c>
      <c r="B118" s="45" t="s">
        <v>74</v>
      </c>
      <c r="C118" s="46">
        <v>500000000</v>
      </c>
      <c r="D118" s="46">
        <v>500000000</v>
      </c>
      <c r="E118" s="46">
        <v>106583600</v>
      </c>
      <c r="F118" s="46">
        <v>106583600</v>
      </c>
      <c r="G118" s="46">
        <v>0</v>
      </c>
      <c r="H118" s="46">
        <v>14897884</v>
      </c>
      <c r="I118" s="46">
        <v>14897884</v>
      </c>
      <c r="J118" s="46">
        <v>500000000</v>
      </c>
      <c r="K118" s="46">
        <v>121481484</v>
      </c>
      <c r="L118" s="46">
        <v>121481484</v>
      </c>
      <c r="M118" s="46">
        <v>24.3</v>
      </c>
      <c r="N118" s="46">
        <v>24.3</v>
      </c>
      <c r="O118" s="46">
        <f t="shared" si="1"/>
        <v>2.1906969827775326E-4</v>
      </c>
      <c r="P118" s="46">
        <v>0</v>
      </c>
      <c r="Q118" s="46">
        <v>0</v>
      </c>
    </row>
    <row r="119" spans="1:17" s="23" customFormat="1" ht="24.75" customHeight="1">
      <c r="A119" s="45" t="s">
        <v>220</v>
      </c>
      <c r="B119" s="45" t="s">
        <v>243</v>
      </c>
      <c r="C119" s="46">
        <v>175383109561</v>
      </c>
      <c r="D119" s="46">
        <v>129886136624.17999</v>
      </c>
      <c r="E119" s="46">
        <v>84283909155.160004</v>
      </c>
      <c r="F119" s="46">
        <v>84283909155.160004</v>
      </c>
      <c r="G119" s="46">
        <v>0</v>
      </c>
      <c r="H119" s="46">
        <v>0</v>
      </c>
      <c r="I119" s="46">
        <v>0</v>
      </c>
      <c r="J119" s="46">
        <v>129886136624.17999</v>
      </c>
      <c r="K119" s="46">
        <v>84283909155.160004</v>
      </c>
      <c r="L119" s="46">
        <v>84283909155.160004</v>
      </c>
      <c r="M119" s="46">
        <v>48.06</v>
      </c>
      <c r="N119" s="46">
        <v>48.06</v>
      </c>
      <c r="O119" s="46">
        <f t="shared" si="1"/>
        <v>0.15199065685014571</v>
      </c>
      <c r="P119" s="46">
        <v>45496972936.82</v>
      </c>
      <c r="Q119" s="46">
        <v>0</v>
      </c>
    </row>
    <row r="120" spans="1:17" s="23" customFormat="1" ht="24.75" customHeight="1">
      <c r="A120" s="45" t="s">
        <v>221</v>
      </c>
      <c r="B120" s="45" t="s">
        <v>75</v>
      </c>
      <c r="C120" s="46">
        <v>7267501337</v>
      </c>
      <c r="D120" s="46">
        <v>2391005278.54</v>
      </c>
      <c r="E120" s="46">
        <v>2362213199.1500001</v>
      </c>
      <c r="F120" s="46">
        <v>2362213199.1500001</v>
      </c>
      <c r="G120" s="46">
        <v>3392017515</v>
      </c>
      <c r="H120" s="46">
        <v>3420805222.9899998</v>
      </c>
      <c r="I120" s="46">
        <v>3420805222.9899998</v>
      </c>
      <c r="J120" s="46">
        <v>5783022793.54</v>
      </c>
      <c r="K120" s="46">
        <v>5783018422.1400003</v>
      </c>
      <c r="L120" s="46">
        <v>5783018422.1400003</v>
      </c>
      <c r="M120" s="46">
        <v>79.569999999999993</v>
      </c>
      <c r="N120" s="46">
        <v>79.569999999999993</v>
      </c>
      <c r="O120" s="46">
        <f t="shared" si="1"/>
        <v>1.0428618906836027E-2</v>
      </c>
      <c r="P120" s="46">
        <v>1484478543.46</v>
      </c>
      <c r="Q120" s="46">
        <v>0</v>
      </c>
    </row>
    <row r="121" spans="1:17" s="23" customFormat="1" ht="24.75" customHeight="1">
      <c r="A121" s="45" t="s">
        <v>222</v>
      </c>
      <c r="B121" s="45" t="s">
        <v>76</v>
      </c>
      <c r="C121" s="46">
        <v>196637595310</v>
      </c>
      <c r="D121" s="46">
        <v>149489028636</v>
      </c>
      <c r="E121" s="46">
        <v>35048874625.029999</v>
      </c>
      <c r="F121" s="46">
        <v>35048874625.029999</v>
      </c>
      <c r="G121" s="46">
        <v>0</v>
      </c>
      <c r="H121" s="46">
        <v>72552998.180000007</v>
      </c>
      <c r="I121" s="46">
        <v>72552998.180000007</v>
      </c>
      <c r="J121" s="46">
        <v>149489028636</v>
      </c>
      <c r="K121" s="46">
        <v>35121427623.209999</v>
      </c>
      <c r="L121" s="46">
        <v>35121427623.209999</v>
      </c>
      <c r="M121" s="46">
        <v>17.86</v>
      </c>
      <c r="N121" s="46">
        <v>17.86</v>
      </c>
      <c r="O121" s="46">
        <f t="shared" si="1"/>
        <v>6.3335088600832062E-2</v>
      </c>
      <c r="P121" s="46">
        <v>47148566674</v>
      </c>
      <c r="Q121" s="46">
        <v>0</v>
      </c>
    </row>
    <row r="122" spans="1:17" s="23" customFormat="1" ht="24.75" customHeight="1">
      <c r="A122" s="53" t="s">
        <v>223</v>
      </c>
      <c r="B122" s="53" t="s">
        <v>224</v>
      </c>
      <c r="C122" s="54">
        <v>100744202036</v>
      </c>
      <c r="D122" s="54">
        <v>100744202036</v>
      </c>
      <c r="E122" s="54">
        <v>75558151526.850006</v>
      </c>
      <c r="F122" s="54">
        <v>75558151526.850006</v>
      </c>
      <c r="G122" s="54">
        <v>0</v>
      </c>
      <c r="H122" s="54">
        <v>8395350169.6499996</v>
      </c>
      <c r="I122" s="54">
        <v>8395350169.6499996</v>
      </c>
      <c r="J122" s="54">
        <v>100744202036</v>
      </c>
      <c r="K122" s="54">
        <v>83953501696.5</v>
      </c>
      <c r="L122" s="54">
        <v>83953501696.5</v>
      </c>
      <c r="M122" s="54">
        <v>83.33</v>
      </c>
      <c r="N122" s="54">
        <v>83.33</v>
      </c>
      <c r="O122" s="54">
        <f t="shared" si="1"/>
        <v>0.15139482726448336</v>
      </c>
      <c r="P122" s="54">
        <v>0</v>
      </c>
      <c r="Q122" s="54">
        <v>0</v>
      </c>
    </row>
    <row r="123" spans="1:17" s="24" customFormat="1" ht="24.75" customHeight="1">
      <c r="A123" s="43" t="s">
        <v>225</v>
      </c>
      <c r="B123" s="43" t="s">
        <v>81</v>
      </c>
      <c r="C123" s="44">
        <v>100744202036</v>
      </c>
      <c r="D123" s="44">
        <v>100744202036</v>
      </c>
      <c r="E123" s="44">
        <v>75558151526.850006</v>
      </c>
      <c r="F123" s="44">
        <v>75558151526.850006</v>
      </c>
      <c r="G123" s="44">
        <v>0</v>
      </c>
      <c r="H123" s="44">
        <v>8395350169.6499996</v>
      </c>
      <c r="I123" s="44">
        <v>8395350169.6499996</v>
      </c>
      <c r="J123" s="44">
        <v>100744202036</v>
      </c>
      <c r="K123" s="44">
        <v>83953501696.5</v>
      </c>
      <c r="L123" s="44">
        <v>83953501696.5</v>
      </c>
      <c r="M123" s="44">
        <v>83.33</v>
      </c>
      <c r="N123" s="44">
        <v>83.33</v>
      </c>
      <c r="O123" s="44">
        <f t="shared" si="1"/>
        <v>0.15139482726448336</v>
      </c>
      <c r="P123" s="44">
        <v>0</v>
      </c>
      <c r="Q123" s="44">
        <v>0</v>
      </c>
    </row>
    <row r="124" spans="1:17" s="23" customFormat="1" ht="24.75" customHeight="1">
      <c r="A124" s="45" t="s">
        <v>226</v>
      </c>
      <c r="B124" s="45" t="s">
        <v>93</v>
      </c>
      <c r="C124" s="46">
        <v>100744202036</v>
      </c>
      <c r="D124" s="46">
        <v>100744202036</v>
      </c>
      <c r="E124" s="46">
        <v>75558151526.850006</v>
      </c>
      <c r="F124" s="46">
        <v>75558151526.850006</v>
      </c>
      <c r="G124" s="46">
        <v>0</v>
      </c>
      <c r="H124" s="46">
        <v>8395350169.6499996</v>
      </c>
      <c r="I124" s="46">
        <v>8395350169.6499996</v>
      </c>
      <c r="J124" s="46">
        <v>100744202036</v>
      </c>
      <c r="K124" s="46">
        <v>83953501696.5</v>
      </c>
      <c r="L124" s="46">
        <v>83953501696.5</v>
      </c>
      <c r="M124" s="46">
        <v>83.33</v>
      </c>
      <c r="N124" s="46">
        <v>83.33</v>
      </c>
      <c r="O124" s="46">
        <f t="shared" si="1"/>
        <v>0.15139482726448336</v>
      </c>
      <c r="P124" s="46">
        <v>0</v>
      </c>
      <c r="Q124" s="46">
        <v>0</v>
      </c>
    </row>
    <row r="125" spans="1:17" s="23" customFormat="1" ht="24.75" customHeight="1">
      <c r="A125" s="53" t="s">
        <v>227</v>
      </c>
      <c r="B125" s="53" t="s">
        <v>77</v>
      </c>
      <c r="C125" s="54">
        <v>112165878880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f t="shared" si="1"/>
        <v>0</v>
      </c>
      <c r="P125" s="54">
        <v>112165878880</v>
      </c>
      <c r="Q125" s="54">
        <v>0</v>
      </c>
    </row>
    <row r="126" spans="1:17" s="23" customFormat="1" ht="12.75">
      <c r="A126" s="26"/>
      <c r="B126" s="27"/>
      <c r="C126" s="28"/>
      <c r="D126" s="33"/>
      <c r="E126" s="33"/>
      <c r="F126" s="33"/>
      <c r="G126" s="55"/>
      <c r="H126" s="55"/>
      <c r="I126" s="55"/>
      <c r="J126" s="33"/>
      <c r="K126" s="33"/>
      <c r="L126" s="33"/>
      <c r="M126" s="29"/>
      <c r="N126" s="29"/>
      <c r="O126" s="29"/>
      <c r="P126" s="33"/>
      <c r="Q126" s="33"/>
    </row>
    <row r="127" spans="1:17" s="24" customFormat="1" ht="12.75">
      <c r="A127" s="59" t="s">
        <v>80</v>
      </c>
      <c r="B127" s="35" t="s">
        <v>80</v>
      </c>
      <c r="C127" s="36">
        <v>68747972487453.797</v>
      </c>
      <c r="D127" s="36">
        <v>64337808414720.898</v>
      </c>
      <c r="E127" s="36">
        <v>48479206161877.102</v>
      </c>
      <c r="F127" s="36">
        <v>48479206161877.102</v>
      </c>
      <c r="G127" s="36">
        <v>3939747988557.1099</v>
      </c>
      <c r="H127" s="36">
        <v>6974142683281.9805</v>
      </c>
      <c r="I127" s="36">
        <v>6974142683281.9805</v>
      </c>
      <c r="J127" s="36">
        <v>68277556403278</v>
      </c>
      <c r="K127" s="36">
        <v>55453348845159.102</v>
      </c>
      <c r="L127" s="36">
        <v>55453348845159.102</v>
      </c>
      <c r="M127" s="37">
        <v>80.66</v>
      </c>
      <c r="N127" s="37">
        <v>80.66</v>
      </c>
      <c r="O127" s="35">
        <f>+L127/$L$127*100</f>
        <v>100</v>
      </c>
      <c r="P127" s="36">
        <v>470416084175.83002</v>
      </c>
      <c r="Q127" s="36">
        <v>0</v>
      </c>
    </row>
    <row r="129" spans="3:16">
      <c r="C129" s="60"/>
      <c r="D129" s="31"/>
      <c r="E129" s="31"/>
      <c r="F129" s="31"/>
      <c r="G129" s="31"/>
      <c r="H129" s="31"/>
      <c r="I129" s="31"/>
      <c r="J129" s="31"/>
      <c r="K129" s="31"/>
      <c r="L129" s="31"/>
      <c r="P129" s="31"/>
    </row>
    <row r="130" spans="3:16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</sheetData>
  <autoFilter ref="A8:Q127" xr:uid="{7076423F-FBDD-4DAB-B178-6D9FCFED88F1}"/>
  <mergeCells count="4">
    <mergeCell ref="M7:O7"/>
    <mergeCell ref="G7:I7"/>
    <mergeCell ref="J7:L7"/>
    <mergeCell ref="D7:F7"/>
  </mergeCells>
  <conditionalFormatting sqref="P37:P55 P57:P63 P75:P117 P65:P72 P119:P125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:P74">
    <cfRule type="cellIs" dxfId="1" priority="2" operator="lessThan">
      <formula>0</formula>
    </cfRule>
  </conditionalFormatting>
  <conditionalFormatting sqref="P118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6" fitToHeight="4" orientation="landscape" horizontalDpi="1200" verticalDpi="1200" r:id="rId1"/>
  <headerFooter>
    <oddFooter>&amp;R&amp;D
&amp;N</oddFooter>
  </headerFooter>
  <rowBreaks count="2" manualBreakCount="2">
    <brk id="36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Octubre 2021</Descripci_x00f3_n>
    <Fecha_x0020_de_x0020_publicaci_x00f3_n xmlns="a89a2212-8ffe-4f56-88b2-5e2fabe15bb8" xsi:nil="true"/>
    <c96f xmlns="7863b4b1-a814-4304-b576-adec0742564d">10</c96f>
    <o7a6 xmlns="7863b4b1-a814-4304-b576-adec0742564d" xsi:nil="true"/>
    <A_x00f1_o xmlns="a89a2212-8ffe-4f56-88b2-5e2fabe15bb8" xsi:nil="true"/>
    <l9bw xmlns="7863b4b1-a814-4304-b576-adec0742564d">2021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E2943234-2FDE-4A51-AD08-8A66AAE6DDC7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2021-10-01T13:28:24Z</cp:lastPrinted>
  <dcterms:created xsi:type="dcterms:W3CDTF">2020-02-07T13:30:09Z</dcterms:created>
  <dcterms:modified xsi:type="dcterms:W3CDTF">2021-11-12T23:55:17Z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